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75" windowHeight="6690" activeTab="3"/>
  </bookViews>
  <sheets>
    <sheet name="CCN MEDIA ESTRELLA" sheetId="3" r:id="rId1"/>
    <sheet name="CCI-CCN 1 ESTRELLA" sheetId="2" r:id="rId2"/>
    <sheet name="CIC 2 ESTRELLAS" sheetId="4" r:id="rId3"/>
    <sheet name="CCI-CCN 2 ESTRELLAS" sheetId="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'CCI-CCN 1 ESTRELLA'!$A$1:$K$24</definedName>
  </definedNames>
  <calcPr calcId="125725"/>
</workbook>
</file>

<file path=xl/calcChain.xml><?xml version="1.0" encoding="utf-8"?>
<calcChain xmlns="http://schemas.openxmlformats.org/spreadsheetml/2006/main">
  <c r="I15" i="3"/>
  <c r="I11"/>
  <c r="I12"/>
  <c r="I13"/>
  <c r="I14"/>
  <c r="I8"/>
  <c r="I9"/>
  <c r="I10"/>
  <c r="M16" i="1"/>
  <c r="L16"/>
  <c r="J16"/>
  <c r="I16"/>
  <c r="H16"/>
  <c r="G16"/>
  <c r="F16"/>
  <c r="E16"/>
  <c r="D16"/>
  <c r="C16"/>
  <c r="B16"/>
  <c r="A16"/>
  <c r="M15"/>
  <c r="L15"/>
  <c r="J15"/>
  <c r="I15"/>
  <c r="H15"/>
  <c r="G15"/>
  <c r="F15"/>
  <c r="E15"/>
  <c r="D15"/>
  <c r="C15"/>
  <c r="B15"/>
  <c r="A15"/>
  <c r="M14"/>
  <c r="L14"/>
  <c r="J14"/>
  <c r="I14"/>
  <c r="H14"/>
  <c r="G14"/>
  <c r="F14"/>
  <c r="E14"/>
  <c r="D14"/>
  <c r="C14"/>
  <c r="B14"/>
  <c r="A14"/>
  <c r="M13"/>
  <c r="L13"/>
  <c r="K13"/>
  <c r="J13"/>
  <c r="I13"/>
  <c r="H13"/>
  <c r="G13"/>
  <c r="F13"/>
  <c r="E13"/>
  <c r="D13"/>
  <c r="C13"/>
  <c r="B13"/>
  <c r="A13"/>
  <c r="M12"/>
  <c r="L12"/>
  <c r="K12"/>
  <c r="J12"/>
  <c r="I12"/>
  <c r="H12"/>
  <c r="G12"/>
  <c r="F12"/>
  <c r="E12"/>
  <c r="D12"/>
  <c r="C12"/>
  <c r="B12"/>
  <c r="A12"/>
  <c r="M11"/>
  <c r="L11"/>
  <c r="K11"/>
  <c r="J11"/>
  <c r="I11"/>
  <c r="H11"/>
  <c r="G11"/>
  <c r="F11"/>
  <c r="E11"/>
  <c r="D11"/>
  <c r="C11"/>
  <c r="B11"/>
  <c r="A11"/>
  <c r="M10"/>
  <c r="L10"/>
  <c r="K10"/>
  <c r="J10"/>
  <c r="I10"/>
  <c r="H10"/>
  <c r="G10"/>
  <c r="F10"/>
  <c r="E10"/>
  <c r="D10"/>
  <c r="C10"/>
  <c r="B10"/>
  <c r="A10"/>
  <c r="M9"/>
  <c r="L9"/>
  <c r="K9"/>
  <c r="J9"/>
  <c r="I9"/>
  <c r="H9"/>
  <c r="G9"/>
  <c r="F9"/>
  <c r="E9"/>
  <c r="D9"/>
  <c r="C9"/>
  <c r="B9"/>
  <c r="A9"/>
  <c r="M8"/>
  <c r="L8"/>
  <c r="K8"/>
  <c r="J8"/>
  <c r="I8"/>
  <c r="H8"/>
  <c r="F8"/>
  <c r="D8"/>
  <c r="C8"/>
  <c r="B8"/>
  <c r="A8"/>
  <c r="N12" i="4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K27" i="2"/>
  <c r="J27"/>
  <c r="I27"/>
  <c r="H27"/>
  <c r="F27"/>
  <c r="E27"/>
  <c r="D27"/>
  <c r="C27"/>
  <c r="B27"/>
  <c r="A27"/>
  <c r="K26"/>
  <c r="J26"/>
  <c r="I26"/>
  <c r="H26"/>
  <c r="G26"/>
  <c r="F26"/>
  <c r="E26"/>
  <c r="D26"/>
  <c r="C26"/>
  <c r="B26"/>
  <c r="A26"/>
  <c r="K25"/>
  <c r="J25"/>
  <c r="I25"/>
  <c r="H25"/>
  <c r="G25"/>
  <c r="F25"/>
  <c r="E25"/>
  <c r="D25"/>
  <c r="C25"/>
  <c r="B25"/>
  <c r="A25"/>
  <c r="K24"/>
  <c r="J24"/>
  <c r="I24"/>
  <c r="H24"/>
  <c r="G24"/>
  <c r="F24"/>
  <c r="E24"/>
  <c r="D24"/>
  <c r="C24"/>
  <c r="B24"/>
  <c r="A24"/>
  <c r="K23"/>
  <c r="J23"/>
  <c r="I23"/>
  <c r="H23"/>
  <c r="G23"/>
  <c r="F23"/>
  <c r="E23"/>
  <c r="D23"/>
  <c r="C23"/>
  <c r="B23"/>
  <c r="A23"/>
  <c r="K22"/>
  <c r="J22"/>
  <c r="I22"/>
  <c r="H22"/>
  <c r="G22"/>
  <c r="F22"/>
  <c r="E22"/>
  <c r="D22"/>
  <c r="C22"/>
  <c r="B22"/>
  <c r="A22"/>
  <c r="K21"/>
  <c r="J21"/>
  <c r="I21"/>
  <c r="H21"/>
  <c r="G21"/>
  <c r="F21"/>
  <c r="E21"/>
  <c r="D21"/>
  <c r="C21"/>
  <c r="B21"/>
  <c r="A21"/>
  <c r="K20"/>
  <c r="J20"/>
  <c r="I20"/>
  <c r="H20"/>
  <c r="G20"/>
  <c r="F20"/>
  <c r="E20"/>
  <c r="D20"/>
  <c r="C20"/>
  <c r="B20"/>
  <c r="A20"/>
  <c r="K19"/>
  <c r="J19"/>
  <c r="I19"/>
  <c r="H19"/>
  <c r="G19"/>
  <c r="F19"/>
  <c r="E19"/>
  <c r="D19"/>
  <c r="C19"/>
  <c r="B19"/>
  <c r="A19"/>
  <c r="K18"/>
  <c r="J18"/>
  <c r="I18"/>
  <c r="H18"/>
  <c r="G18"/>
  <c r="F18"/>
  <c r="E18"/>
  <c r="D18"/>
  <c r="C18"/>
  <c r="B18"/>
  <c r="A18"/>
  <c r="K17"/>
  <c r="J17"/>
  <c r="I17"/>
  <c r="H17"/>
  <c r="G17"/>
  <c r="F17"/>
  <c r="E17"/>
  <c r="D17"/>
  <c r="C17"/>
  <c r="B17"/>
  <c r="A17"/>
  <c r="K16"/>
  <c r="J16"/>
  <c r="I16"/>
  <c r="H16"/>
  <c r="G16"/>
  <c r="F16"/>
  <c r="E16"/>
  <c r="D16"/>
  <c r="C16"/>
  <c r="B16"/>
  <c r="A16"/>
  <c r="K15"/>
  <c r="J15"/>
  <c r="I15"/>
  <c r="H15"/>
  <c r="G15"/>
  <c r="F15"/>
  <c r="E15"/>
  <c r="D15"/>
  <c r="C15"/>
  <c r="B15"/>
  <c r="A15"/>
  <c r="K14"/>
  <c r="J14"/>
  <c r="I14"/>
  <c r="H14"/>
  <c r="G14"/>
  <c r="F14"/>
  <c r="E14"/>
  <c r="D14"/>
  <c r="C14"/>
  <c r="B14"/>
  <c r="A14"/>
  <c r="K13"/>
  <c r="J13"/>
  <c r="I13"/>
  <c r="H13"/>
  <c r="G13"/>
  <c r="F13"/>
  <c r="E13"/>
  <c r="D13"/>
  <c r="C13"/>
  <c r="B13"/>
  <c r="A13"/>
  <c r="K12"/>
  <c r="J12"/>
  <c r="I12"/>
  <c r="H12"/>
  <c r="G12"/>
  <c r="F12"/>
  <c r="E12"/>
  <c r="D12"/>
  <c r="C12"/>
  <c r="B12"/>
  <c r="A12"/>
  <c r="K11"/>
  <c r="J11"/>
  <c r="I11"/>
  <c r="H11"/>
  <c r="G11"/>
  <c r="F11"/>
  <c r="E11"/>
  <c r="D11"/>
  <c r="C11"/>
  <c r="B11"/>
  <c r="A11"/>
  <c r="K10"/>
  <c r="J10"/>
  <c r="I10"/>
  <c r="H10"/>
  <c r="G10"/>
  <c r="F10"/>
  <c r="E10"/>
  <c r="D10"/>
  <c r="C10"/>
  <c r="B10"/>
  <c r="A10"/>
  <c r="H15" i="3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O9" i="4" l="1"/>
  <c r="O11"/>
  <c r="O8"/>
  <c r="O10"/>
  <c r="J8" i="3"/>
  <c r="J10"/>
  <c r="J12"/>
  <c r="J14"/>
  <c r="J9"/>
  <c r="J11"/>
  <c r="J13"/>
  <c r="N9" i="1"/>
  <c r="N11"/>
  <c r="N8"/>
  <c r="N10"/>
  <c r="N12"/>
  <c r="N13"/>
  <c r="L22" i="2"/>
  <c r="L24"/>
  <c r="L10"/>
  <c r="L12"/>
  <c r="L16"/>
  <c r="L17"/>
  <c r="L18"/>
  <c r="L21"/>
  <c r="L13"/>
  <c r="L11"/>
  <c r="L19"/>
  <c r="L23"/>
  <c r="L14"/>
  <c r="L15"/>
  <c r="L20"/>
</calcChain>
</file>

<file path=xl/sharedStrings.xml><?xml version="1.0" encoding="utf-8"?>
<sst xmlns="http://schemas.openxmlformats.org/spreadsheetml/2006/main" count="112" uniqueCount="47">
  <si>
    <t>Nro</t>
  </si>
  <si>
    <t>GRADO</t>
  </si>
  <si>
    <t>JINETE</t>
  </si>
  <si>
    <t>CABALLO</t>
  </si>
  <si>
    <t>ADIESTR</t>
  </si>
  <si>
    <t>Cross-Country</t>
  </si>
  <si>
    <t>SALTO</t>
  </si>
  <si>
    <t>Total</t>
  </si>
  <si>
    <t>Clasif</t>
  </si>
  <si>
    <t>OBSTS</t>
  </si>
  <si>
    <t>TIEMPO</t>
  </si>
  <si>
    <t>E</t>
  </si>
  <si>
    <t>R</t>
  </si>
  <si>
    <t>GROUND JURY:</t>
  </si>
  <si>
    <t>TECHNICAL DELEGATE:</t>
  </si>
  <si>
    <t>COURSE DESIGNER:</t>
  </si>
  <si>
    <t>CCN 1/2*</t>
  </si>
  <si>
    <t>26/ 30 NOV 2013</t>
  </si>
  <si>
    <t>Campo de Mayo (Arg)</t>
  </si>
  <si>
    <t>Cap SEBASTIAN GARIMALDI (Arg), Cap LEONARDO HLAMAZDA (Arg), Cap GONZALO JATON (Arg)</t>
  </si>
  <si>
    <t>Tcnl CARLOS CORREA SARAVIA (Arg)</t>
  </si>
  <si>
    <t>Sarg JOSE CUELLAR (Arg)</t>
  </si>
  <si>
    <t>WD</t>
  </si>
  <si>
    <t>CCI 1* 28/ 01 DIC 2013</t>
  </si>
  <si>
    <t>CRISTIAN LANDOL (SUI), RUBEN CASTEX (ARG), INES MORITAN COLMAN (ARG)</t>
  </si>
  <si>
    <t>ANDRE PARRO (BRA)</t>
  </si>
  <si>
    <t>JOSE ORTELLI (ARG)</t>
  </si>
  <si>
    <t>CLASIFICACIÓN FINAL</t>
  </si>
  <si>
    <t>NOMBRE</t>
  </si>
  <si>
    <t>APELLIDO</t>
  </si>
  <si>
    <t>PAIS</t>
  </si>
  <si>
    <t>ADIEST</t>
  </si>
  <si>
    <t>Clasif Gral</t>
  </si>
  <si>
    <t>FEI</t>
  </si>
  <si>
    <t>OBTS</t>
  </si>
  <si>
    <t>OBST</t>
  </si>
  <si>
    <t>RF</t>
  </si>
  <si>
    <t>CIC 2*</t>
  </si>
  <si>
    <t>27Nov/01Dec 2013</t>
  </si>
  <si>
    <t>ID</t>
  </si>
  <si>
    <t>pais</t>
  </si>
  <si>
    <t>ADIESTRAMENTO</t>
  </si>
  <si>
    <t>TD</t>
  </si>
  <si>
    <t>CCI 2*</t>
  </si>
  <si>
    <t>CLASIF</t>
  </si>
  <si>
    <t>27 Nov/ 01 Dic 2013      Campo de Mayo (Arg)</t>
  </si>
  <si>
    <t>Campeon Nacional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</si>
</sst>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17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color indexed="56"/>
      <name val="Cambria"/>
      <family val="1"/>
      <scheme val="major"/>
    </font>
    <font>
      <sz val="10"/>
      <name val="Arial"/>
      <family val="2"/>
    </font>
    <font>
      <b/>
      <u/>
      <sz val="14"/>
      <name val="Cambria"/>
      <family val="1"/>
      <scheme val="major"/>
    </font>
    <font>
      <sz val="14"/>
      <name val="Cambria"/>
      <family val="1"/>
      <scheme val="major"/>
    </font>
    <font>
      <sz val="12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indexed="56"/>
      <name val="Cambria"/>
      <family val="1"/>
      <scheme val="major"/>
    </font>
    <font>
      <sz val="12"/>
      <color indexed="56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3" fillId="2" borderId="0" xfId="0" applyFont="1" applyFill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2" fontId="3" fillId="0" borderId="18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2" fontId="3" fillId="0" borderId="33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2" fontId="3" fillId="0" borderId="46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8" fillId="0" borderId="0" xfId="0" applyFont="1"/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/>
    <xf numFmtId="0" fontId="11" fillId="2" borderId="0" xfId="0" applyFont="1" applyFill="1" applyAlignment="1">
      <alignment vertical="center"/>
    </xf>
    <xf numFmtId="0" fontId="1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2" fontId="13" fillId="0" borderId="40" xfId="0" applyNumberFormat="1" applyFont="1" applyFill="1" applyBorder="1" applyAlignment="1">
      <alignment horizontal="center" vertical="center"/>
    </xf>
    <xf numFmtId="1" fontId="14" fillId="0" borderId="40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/>
    </xf>
    <xf numFmtId="1" fontId="14" fillId="0" borderId="44" xfId="0" applyNumberFormat="1" applyFont="1" applyFill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2" fontId="13" fillId="0" borderId="22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" fontId="14" fillId="0" borderId="46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2" fontId="13" fillId="0" borderId="46" xfId="0" applyNumberFormat="1" applyFont="1" applyFill="1" applyBorder="1" applyAlignment="1">
      <alignment horizontal="center" vertical="center"/>
    </xf>
    <xf numFmtId="1" fontId="14" fillId="0" borderId="47" xfId="0" applyNumberFormat="1" applyFont="1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1" fontId="14" fillId="0" borderId="48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2" fillId="0" borderId="44" xfId="0" applyFont="1" applyBorder="1" applyAlignment="1">
      <alignment horizontal="center" vertical="center"/>
    </xf>
    <xf numFmtId="0" fontId="16" fillId="0" borderId="0" xfId="0" applyFont="1"/>
    <xf numFmtId="0" fontId="2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2" fontId="2" fillId="0" borderId="52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1" fontId="3" fillId="0" borderId="2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0" xfId="0" applyFont="1"/>
    <xf numFmtId="164" fontId="3" fillId="0" borderId="53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65" fontId="2" fillId="2" borderId="40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65" fontId="2" fillId="2" borderId="26" xfId="0" applyNumberFormat="1" applyFont="1" applyFill="1" applyBorder="1" applyAlignment="1">
      <alignment horizontal="center" vertical="center"/>
    </xf>
    <xf numFmtId="0" fontId="9" fillId="0" borderId="44" xfId="0" applyFont="1" applyBorder="1"/>
    <xf numFmtId="0" fontId="9" fillId="0" borderId="40" xfId="0" applyFont="1" applyBorder="1"/>
    <xf numFmtId="0" fontId="9" fillId="0" borderId="46" xfId="0" applyFont="1" applyBorder="1"/>
    <xf numFmtId="0" fontId="9" fillId="0" borderId="22" xfId="0" applyFont="1" applyBorder="1"/>
    <xf numFmtId="0" fontId="9" fillId="0" borderId="25" xfId="0" applyFont="1" applyBorder="1"/>
    <xf numFmtId="0" fontId="9" fillId="0" borderId="26" xfId="0" applyFont="1" applyBorder="1"/>
    <xf numFmtId="49" fontId="11" fillId="0" borderId="0" xfId="0" applyNumberFormat="1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2" fontId="3" fillId="0" borderId="4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1</xdr:row>
      <xdr:rowOff>161926</xdr:rowOff>
    </xdr:from>
    <xdr:to>
      <xdr:col>10</xdr:col>
      <xdr:colOff>457200</xdr:colOff>
      <xdr:row>4</xdr:row>
      <xdr:rowOff>95251</xdr:rowOff>
    </xdr:to>
    <xdr:pic>
      <xdr:nvPicPr>
        <xdr:cNvPr id="2" name="Imagen 2" descr="San Jorge EM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050" y="361951"/>
          <a:ext cx="6000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1028700</xdr:colOff>
      <xdr:row>1</xdr:row>
      <xdr:rowOff>1</xdr:rowOff>
    </xdr:from>
    <xdr:to>
      <xdr:col>2</xdr:col>
      <xdr:colOff>1647825</xdr:colOff>
      <xdr:row>4</xdr:row>
      <xdr:rowOff>9525</xdr:rowOff>
    </xdr:to>
    <xdr:pic>
      <xdr:nvPicPr>
        <xdr:cNvPr id="3" name="Imagen 1" descr="cir_co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43100" y="200026"/>
          <a:ext cx="619125" cy="609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</xdr:row>
      <xdr:rowOff>66674</xdr:rowOff>
    </xdr:from>
    <xdr:to>
      <xdr:col>13</xdr:col>
      <xdr:colOff>361951</xdr:colOff>
      <xdr:row>5</xdr:row>
      <xdr:rowOff>47624</xdr:rowOff>
    </xdr:to>
    <xdr:pic>
      <xdr:nvPicPr>
        <xdr:cNvPr id="2" name="Imagen 2" descr="San Jorge EM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523874"/>
          <a:ext cx="714376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600074</xdr:colOff>
      <xdr:row>2</xdr:row>
      <xdr:rowOff>9526</xdr:rowOff>
    </xdr:from>
    <xdr:to>
      <xdr:col>4</xdr:col>
      <xdr:colOff>1247775</xdr:colOff>
      <xdr:row>4</xdr:row>
      <xdr:rowOff>142875</xdr:rowOff>
    </xdr:to>
    <xdr:pic>
      <xdr:nvPicPr>
        <xdr:cNvPr id="3" name="Imagen 1" descr="cir_co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4" y="466726"/>
          <a:ext cx="647701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1</xdr:row>
      <xdr:rowOff>209549</xdr:rowOff>
    </xdr:from>
    <xdr:to>
      <xdr:col>15</xdr:col>
      <xdr:colOff>419100</xdr:colOff>
      <xdr:row>4</xdr:row>
      <xdr:rowOff>161925</xdr:rowOff>
    </xdr:to>
    <xdr:pic>
      <xdr:nvPicPr>
        <xdr:cNvPr id="2" name="Imagen 2" descr="San Jorge EM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438149"/>
          <a:ext cx="676275" cy="63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1</xdr:row>
      <xdr:rowOff>180975</xdr:rowOff>
    </xdr:from>
    <xdr:to>
      <xdr:col>4</xdr:col>
      <xdr:colOff>647700</xdr:colOff>
      <xdr:row>4</xdr:row>
      <xdr:rowOff>95250</xdr:rowOff>
    </xdr:to>
    <xdr:pic>
      <xdr:nvPicPr>
        <xdr:cNvPr id="3" name="Imagen 1" descr="cir_co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66925" y="409575"/>
          <a:ext cx="609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</xdr:row>
      <xdr:rowOff>19050</xdr:rowOff>
    </xdr:from>
    <xdr:to>
      <xdr:col>15</xdr:col>
      <xdr:colOff>304800</xdr:colOff>
      <xdr:row>4</xdr:row>
      <xdr:rowOff>66675</xdr:rowOff>
    </xdr:to>
    <xdr:pic>
      <xdr:nvPicPr>
        <xdr:cNvPr id="4" name="Imagen 2" descr="San Jorge EM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247650"/>
          <a:ext cx="7905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285751</xdr:colOff>
      <xdr:row>1</xdr:row>
      <xdr:rowOff>38101</xdr:rowOff>
    </xdr:from>
    <xdr:to>
      <xdr:col>3</xdr:col>
      <xdr:colOff>990601</xdr:colOff>
      <xdr:row>4</xdr:row>
      <xdr:rowOff>57151</xdr:rowOff>
    </xdr:to>
    <xdr:pic>
      <xdr:nvPicPr>
        <xdr:cNvPr id="5" name="Imagen 1" descr="cir_co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6" y="266701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HFE%202013\DISCIPLINAS\CCE\CCI%201%20CIC%202%20CCI%202\Resultados\CCN%20MEDIA%20ESTRELLA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CE%20NACIONALES%202013/CCI%201%20CIC%202%20CCI%202/Resultados/CCN%20MEDIA%20ESTREL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CE%20NACIONALES%202013/CCI%201%20CIC%202%20CCI%202/Resultados/CCI%201%20ESTREL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CE%20NACIONALES%202013/CCI%201%20CIC%202%20CCI%202/Resultados/CIC%202%20ESTREL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CE%20NACIONALES%202013/CCI%201%20CIC%202%20CCI%202/Resultados/CCI%202%20ESTRELL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LISTA DE PARTICIPANTES"/>
      <sheetName val="PLANILLA HORARIA"/>
      <sheetName val="ADIESTRAMIENTO"/>
      <sheetName val="PARCIAL ADIEST"/>
      <sheetName val="Pista"/>
      <sheetName val="PARCIAL 2DO DIA"/>
      <sheetName val="FASE D"/>
      <sheetName val="ORDEN DE INGRESO pista 3er d"/>
      <sheetName val="Resultados"/>
    </sheetNames>
    <sheetDataSet>
      <sheetData sheetId="0" refreshError="1"/>
      <sheetData sheetId="1" refreshError="1">
        <row r="6">
          <cell r="A6">
            <v>1</v>
          </cell>
        </row>
        <row r="14">
          <cell r="A14">
            <v>9</v>
          </cell>
          <cell r="B14" t="str">
            <v xml:space="preserve">Tcnl </v>
          </cell>
          <cell r="C14" t="str">
            <v>AGUSTIN MARTINEZ ZUVIRIA</v>
          </cell>
          <cell r="D14" t="str">
            <v>R PUAN</v>
          </cell>
        </row>
        <row r="16">
          <cell r="A16">
            <v>11</v>
          </cell>
          <cell r="B16" t="str">
            <v>Sr</v>
          </cell>
          <cell r="C16" t="str">
            <v>JOSE ORTELLI</v>
          </cell>
          <cell r="D16" t="str">
            <v>JOS UFO DE QUIDAM</v>
          </cell>
        </row>
        <row r="19">
          <cell r="A19">
            <v>14</v>
          </cell>
          <cell r="B19" t="str">
            <v>Sr</v>
          </cell>
          <cell r="C19" t="str">
            <v>JUAN BENITEZ GALLARDO</v>
          </cell>
          <cell r="D19" t="str">
            <v>JBG ATILA</v>
          </cell>
        </row>
        <row r="45">
          <cell r="A45">
            <v>40</v>
          </cell>
          <cell r="B45" t="str">
            <v>Sta</v>
          </cell>
          <cell r="C45" t="str">
            <v>DANIELA CATTONI</v>
          </cell>
          <cell r="D45" t="str">
            <v>R MOCOSA</v>
          </cell>
        </row>
        <row r="75">
          <cell r="A75">
            <v>70</v>
          </cell>
          <cell r="B75" t="str">
            <v>Sr</v>
          </cell>
          <cell r="C75" t="str">
            <v>JUAN BENITEZ GALLARDO</v>
          </cell>
          <cell r="D75" t="str">
            <v>CT RED HOT</v>
          </cell>
        </row>
        <row r="77">
          <cell r="A77">
            <v>72</v>
          </cell>
          <cell r="B77" t="str">
            <v xml:space="preserve">Sr </v>
          </cell>
          <cell r="C77" t="str">
            <v>ROGER KER</v>
          </cell>
          <cell r="D77" t="str">
            <v>3M DUBLIN</v>
          </cell>
        </row>
        <row r="78">
          <cell r="A78">
            <v>73</v>
          </cell>
          <cell r="B78" t="str">
            <v xml:space="preserve">Sr </v>
          </cell>
          <cell r="C78" t="str">
            <v>MARCOS BRACCO</v>
          </cell>
          <cell r="D78" t="str">
            <v>PEIBRA ALONDRA</v>
          </cell>
        </row>
        <row r="79">
          <cell r="A79">
            <v>74</v>
          </cell>
          <cell r="B79" t="str">
            <v>Sr</v>
          </cell>
          <cell r="C79" t="str">
            <v>JOSE ORTELLI</v>
          </cell>
          <cell r="D79" t="str">
            <v>JOS FIRST</v>
          </cell>
        </row>
      </sheetData>
      <sheetData sheetId="2"/>
      <sheetData sheetId="3" refreshError="1">
        <row r="7">
          <cell r="I7">
            <v>-60.34482758620689</v>
          </cell>
        </row>
        <row r="15">
          <cell r="I15">
            <v>-33.793103448275843</v>
          </cell>
        </row>
        <row r="17">
          <cell r="I17">
            <v>-39.65517241379311</v>
          </cell>
        </row>
        <row r="20">
          <cell r="I20">
            <v>-48.27586206896553</v>
          </cell>
        </row>
        <row r="46">
          <cell r="I46">
            <v>-40.172413793103466</v>
          </cell>
        </row>
        <row r="76">
          <cell r="I76">
            <v>-36.37931034482758</v>
          </cell>
        </row>
        <row r="78">
          <cell r="I78">
            <v>-54.310344827586206</v>
          </cell>
        </row>
        <row r="79">
          <cell r="I79">
            <v>-51.206896551724121</v>
          </cell>
        </row>
        <row r="80">
          <cell r="I80">
            <v>-43.448275862068975</v>
          </cell>
        </row>
      </sheetData>
      <sheetData sheetId="4"/>
      <sheetData sheetId="5" refreshError="1">
        <row r="6">
          <cell r="AA6">
            <v>16</v>
          </cell>
        </row>
        <row r="14">
          <cell r="AA14">
            <v>0</v>
          </cell>
        </row>
        <row r="16">
          <cell r="AA16">
            <v>8</v>
          </cell>
        </row>
        <row r="19">
          <cell r="AA19">
            <v>4</v>
          </cell>
        </row>
        <row r="45">
          <cell r="AA45">
            <v>0</v>
          </cell>
        </row>
        <row r="75">
          <cell r="AA75">
            <v>0</v>
          </cell>
        </row>
        <row r="77">
          <cell r="AA77">
            <v>0</v>
          </cell>
        </row>
        <row r="78">
          <cell r="AA78">
            <v>24</v>
          </cell>
        </row>
        <row r="79">
          <cell r="AA79">
            <v>4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LISTA DE PARTICIPANTES"/>
      <sheetName val="PLANILLA HORARIA"/>
      <sheetName val="ADIESTRAMIENTO"/>
      <sheetName val="PARCIAL ADIEST"/>
      <sheetName val="Pista"/>
      <sheetName val="PARCIAL 2DO DIA"/>
      <sheetName val="FASE D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3">
          <cell r="I23">
            <v>0</v>
          </cell>
        </row>
        <row r="65">
          <cell r="I65">
            <v>0</v>
          </cell>
        </row>
      </sheetData>
      <sheetData sheetId="7">
        <row r="16">
          <cell r="M16">
            <v>0</v>
          </cell>
          <cell r="AO16">
            <v>0</v>
          </cell>
        </row>
        <row r="18">
          <cell r="M18">
            <v>14.80000000000156</v>
          </cell>
          <cell r="AO18">
            <v>0</v>
          </cell>
        </row>
        <row r="21">
          <cell r="M21">
            <v>0</v>
          </cell>
          <cell r="AO21">
            <v>0</v>
          </cell>
        </row>
        <row r="47">
          <cell r="M47">
            <v>0</v>
          </cell>
          <cell r="AO47">
            <v>0</v>
          </cell>
        </row>
        <row r="77">
          <cell r="M77">
            <v>0</v>
          </cell>
          <cell r="AO77">
            <v>0</v>
          </cell>
        </row>
        <row r="79">
          <cell r="M79">
            <v>0</v>
          </cell>
          <cell r="AO79">
            <v>0</v>
          </cell>
        </row>
        <row r="80">
          <cell r="M80" t="str">
            <v>WD</v>
          </cell>
          <cell r="AO80" t="str">
            <v>WD</v>
          </cell>
        </row>
        <row r="81">
          <cell r="M81">
            <v>8.4000000000018371</v>
          </cell>
          <cell r="AO81">
            <v>0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LISTA DE PARTICIPANTES"/>
      <sheetName val="INSPECCION DE CABALLOS"/>
      <sheetName val="PLANILLA HORARIA"/>
      <sheetName val="ADIESTRAMIENTO"/>
      <sheetName val="PARCIAL ADIEST"/>
      <sheetName val="FASE D"/>
      <sheetName val="PARCIAL 2DO DIA"/>
      <sheetName val="ORDEN INSP DE CABALLOS"/>
      <sheetName val="ORDEN DE INGRESO pista 3er d"/>
      <sheetName val="Pista"/>
      <sheetName val="PARCIAL FINAL"/>
      <sheetName val="FINAL"/>
      <sheetName val="JINETES FEI"/>
    </sheetNames>
    <sheetDataSet>
      <sheetData sheetId="0"/>
      <sheetData sheetId="1">
        <row r="6">
          <cell r="C6" t="str">
            <v xml:space="preserve">Tte </v>
          </cell>
          <cell r="E6" t="str">
            <v xml:space="preserve">IGNACIO </v>
          </cell>
          <cell r="F6" t="str">
            <v>ZONE</v>
          </cell>
          <cell r="H6" t="str">
            <v>REMONTA JABALON</v>
          </cell>
          <cell r="I6" t="str">
            <v>ARG</v>
          </cell>
          <cell r="L6">
            <v>14</v>
          </cell>
        </row>
        <row r="7">
          <cell r="C7" t="str">
            <v xml:space="preserve">Sr </v>
          </cell>
          <cell r="E7" t="str">
            <v>MARCELO JAVIER H</v>
          </cell>
          <cell r="F7" t="str">
            <v>RAWSON</v>
          </cell>
          <cell r="H7" t="str">
            <v>VILLANUEVA CHESTA</v>
          </cell>
          <cell r="L7">
            <v>36</v>
          </cell>
        </row>
        <row r="8">
          <cell r="C8" t="str">
            <v>Tte 1ro</v>
          </cell>
          <cell r="E8" t="str">
            <v xml:space="preserve">JAVIER </v>
          </cell>
          <cell r="F8" t="str">
            <v>BONZI</v>
          </cell>
          <cell r="H8" t="str">
            <v>TROPI DUNCAN</v>
          </cell>
          <cell r="I8" t="str">
            <v>ARG</v>
          </cell>
          <cell r="L8">
            <v>5</v>
          </cell>
        </row>
        <row r="11">
          <cell r="C11" t="str">
            <v xml:space="preserve">Sr </v>
          </cell>
          <cell r="E11" t="str">
            <v xml:space="preserve">FELIPE </v>
          </cell>
          <cell r="F11" t="str">
            <v>GONZALEZ ALONSO</v>
          </cell>
          <cell r="H11" t="str">
            <v>PERLADITA</v>
          </cell>
          <cell r="I11" t="str">
            <v>ARG</v>
          </cell>
          <cell r="L11">
            <v>1</v>
          </cell>
        </row>
        <row r="14">
          <cell r="C14" t="str">
            <v>My( R )</v>
          </cell>
          <cell r="E14" t="str">
            <v xml:space="preserve">ALEJANDRO </v>
          </cell>
          <cell r="F14" t="str">
            <v>ROLDAN OLIVERA</v>
          </cell>
          <cell r="H14" t="str">
            <v>CAQUEL ESMERALDA</v>
          </cell>
          <cell r="L14">
            <v>15</v>
          </cell>
        </row>
        <row r="15">
          <cell r="C15" t="str">
            <v>Tte 1ro</v>
          </cell>
          <cell r="E15" t="str">
            <v>LUIS DANIEL</v>
          </cell>
          <cell r="F15" t="str">
            <v>MARTINEZ</v>
          </cell>
          <cell r="H15" t="str">
            <v>REMONTA PRIMADA</v>
          </cell>
          <cell r="I15" t="str">
            <v>ARG</v>
          </cell>
          <cell r="L15">
            <v>7</v>
          </cell>
        </row>
        <row r="16">
          <cell r="C16" t="str">
            <v>Sr</v>
          </cell>
          <cell r="E16" t="str">
            <v xml:space="preserve">ADRIAN </v>
          </cell>
          <cell r="F16" t="str">
            <v>ARREGUI</v>
          </cell>
          <cell r="H16" t="str">
            <v>BANDURRIA MINADA</v>
          </cell>
          <cell r="I16" t="str">
            <v>ARG</v>
          </cell>
          <cell r="L16">
            <v>20</v>
          </cell>
        </row>
        <row r="17">
          <cell r="C17" t="str">
            <v>Tte</v>
          </cell>
          <cell r="E17" t="str">
            <v xml:space="preserve">JUAN FRANCISCO </v>
          </cell>
          <cell r="F17" t="str">
            <v>GALLO</v>
          </cell>
          <cell r="H17" t="str">
            <v>REMONTA PARANOIA</v>
          </cell>
          <cell r="I17" t="str">
            <v>ARG</v>
          </cell>
          <cell r="L17">
            <v>9</v>
          </cell>
        </row>
        <row r="19">
          <cell r="C19" t="str">
            <v xml:space="preserve">Tte 1ro </v>
          </cell>
          <cell r="E19" t="str">
            <v xml:space="preserve">MATIAS </v>
          </cell>
          <cell r="F19" t="str">
            <v>BENAVIDEZ</v>
          </cell>
          <cell r="H19" t="str">
            <v>R MALAQUITA</v>
          </cell>
          <cell r="I19" t="str">
            <v>ARG</v>
          </cell>
          <cell r="L19">
            <v>10</v>
          </cell>
        </row>
        <row r="20">
          <cell r="C20" t="str">
            <v>Cap</v>
          </cell>
          <cell r="E20" t="str">
            <v xml:space="preserve">RODRIGO </v>
          </cell>
          <cell r="F20" t="str">
            <v>ZUBILLAGA</v>
          </cell>
          <cell r="H20" t="str">
            <v>REMONTA MEXICO 86</v>
          </cell>
          <cell r="I20" t="str">
            <v>ARG</v>
          </cell>
          <cell r="L20">
            <v>32</v>
          </cell>
        </row>
        <row r="25">
          <cell r="C25" t="str">
            <v>Sra</v>
          </cell>
          <cell r="E25" t="str">
            <v>EUGENIA</v>
          </cell>
          <cell r="F25" t="str">
            <v>MAGNOTTA</v>
          </cell>
          <cell r="H25" t="str">
            <v>ROXAN´S NEW LIFE</v>
          </cell>
          <cell r="I25" t="str">
            <v>ARG</v>
          </cell>
          <cell r="L25">
            <v>4</v>
          </cell>
        </row>
        <row r="26">
          <cell r="C26" t="str">
            <v>Sr</v>
          </cell>
          <cell r="E26" t="str">
            <v xml:space="preserve">SERGIO </v>
          </cell>
          <cell r="F26" t="str">
            <v>SEEHOFER</v>
          </cell>
          <cell r="H26" t="str">
            <v>JOS CATHARINA</v>
          </cell>
          <cell r="I26" t="str">
            <v>ARG</v>
          </cell>
          <cell r="L26">
            <v>19</v>
          </cell>
        </row>
        <row r="29">
          <cell r="C29" t="str">
            <v>Tte 1ro</v>
          </cell>
          <cell r="E29" t="str">
            <v>PABLO</v>
          </cell>
          <cell r="F29" t="str">
            <v>ZORRILLA</v>
          </cell>
          <cell r="H29" t="str">
            <v>REMONTA OCULTO</v>
          </cell>
          <cell r="I29" t="str">
            <v>ARG</v>
          </cell>
          <cell r="L29">
            <v>6</v>
          </cell>
        </row>
        <row r="30">
          <cell r="C30" t="str">
            <v>Sr</v>
          </cell>
          <cell r="E30" t="str">
            <v xml:space="preserve">FRANCISCO </v>
          </cell>
          <cell r="F30" t="str">
            <v>DOMINGUEZ SILVA</v>
          </cell>
          <cell r="H30" t="str">
            <v>CHAPELCO</v>
          </cell>
          <cell r="I30" t="str">
            <v>ARG</v>
          </cell>
          <cell r="L30">
            <v>2</v>
          </cell>
        </row>
        <row r="33">
          <cell r="C33" t="str">
            <v>Srta</v>
          </cell>
          <cell r="E33" t="str">
            <v xml:space="preserve">JESSICA </v>
          </cell>
          <cell r="F33" t="str">
            <v>PLAZA</v>
          </cell>
          <cell r="H33" t="str">
            <v>PUMA DEL SUR</v>
          </cell>
          <cell r="I33" t="str">
            <v>ARG</v>
          </cell>
          <cell r="L33">
            <v>3</v>
          </cell>
        </row>
        <row r="35">
          <cell r="C35" t="str">
            <v>Subof My</v>
          </cell>
          <cell r="E35" t="str">
            <v xml:space="preserve">MIGUEL </v>
          </cell>
          <cell r="F35" t="str">
            <v>GODOY</v>
          </cell>
          <cell r="H35" t="str">
            <v>APA ORO NEGRO</v>
          </cell>
          <cell r="I35" t="str">
            <v>ARG</v>
          </cell>
          <cell r="L35">
            <v>8</v>
          </cell>
        </row>
        <row r="36">
          <cell r="C36" t="str">
            <v>Tcnl</v>
          </cell>
          <cell r="E36" t="str">
            <v xml:space="preserve">PABLO </v>
          </cell>
          <cell r="F36" t="str">
            <v>PLAZA</v>
          </cell>
          <cell r="H36" t="str">
            <v>PETRO MAXIMO</v>
          </cell>
          <cell r="I36" t="str">
            <v>ARG</v>
          </cell>
          <cell r="L36">
            <v>33</v>
          </cell>
        </row>
        <row r="41">
          <cell r="C41" t="str">
            <v>Cap</v>
          </cell>
          <cell r="E41" t="str">
            <v xml:space="preserve">RODRIGO </v>
          </cell>
          <cell r="F41" t="str">
            <v>ZUBILLAGA</v>
          </cell>
          <cell r="H41" t="str">
            <v>RS ESMERALDA</v>
          </cell>
          <cell r="L41">
            <v>31</v>
          </cell>
        </row>
      </sheetData>
      <sheetData sheetId="2"/>
      <sheetData sheetId="3"/>
      <sheetData sheetId="4">
        <row r="7">
          <cell r="J7">
            <v>-60.434782608695642</v>
          </cell>
        </row>
        <row r="9">
          <cell r="J9">
            <v>-61.086956521739125</v>
          </cell>
        </row>
        <row r="12">
          <cell r="J12">
            <v>-75</v>
          </cell>
        </row>
        <row r="15">
          <cell r="J15">
            <v>-64.782608695652172</v>
          </cell>
        </row>
        <row r="16">
          <cell r="J16">
            <v>-58.260869565217391</v>
          </cell>
        </row>
        <row r="17">
          <cell r="J17">
            <v>-55.434782608695656</v>
          </cell>
        </row>
        <row r="18">
          <cell r="J18">
            <v>-53.913043478260875</v>
          </cell>
        </row>
        <row r="20">
          <cell r="J20">
            <v>-59.34782608695653</v>
          </cell>
        </row>
        <row r="21">
          <cell r="J21">
            <v>-61.739130434782595</v>
          </cell>
        </row>
        <row r="26">
          <cell r="J26">
            <v>-57.608695652173921</v>
          </cell>
        </row>
        <row r="27">
          <cell r="J27">
            <v>-73.913043478260875</v>
          </cell>
        </row>
        <row r="30">
          <cell r="J30">
            <v>-57.391304347826079</v>
          </cell>
        </row>
        <row r="31">
          <cell r="J31">
            <v>-62.173913043478265</v>
          </cell>
        </row>
        <row r="34">
          <cell r="J34">
            <v>-56.304347826086968</v>
          </cell>
        </row>
        <row r="36">
          <cell r="J36">
            <v>-58.260869565217391</v>
          </cell>
        </row>
        <row r="37">
          <cell r="J37">
            <v>-71.086956521739125</v>
          </cell>
        </row>
        <row r="42">
          <cell r="J42">
            <v>-58.695652173913047</v>
          </cell>
        </row>
      </sheetData>
      <sheetData sheetId="5"/>
      <sheetData sheetId="6">
        <row r="8">
          <cell r="M8">
            <v>0</v>
          </cell>
          <cell r="AZ8">
            <v>0</v>
          </cell>
        </row>
        <row r="9">
          <cell r="M9" t="str">
            <v>E</v>
          </cell>
          <cell r="AZ9" t="str">
            <v>RF</v>
          </cell>
        </row>
        <row r="10">
          <cell r="M10">
            <v>38.000000000000355</v>
          </cell>
          <cell r="AZ10">
            <v>60</v>
          </cell>
        </row>
        <row r="13">
          <cell r="M13">
            <v>28.800000000001475</v>
          </cell>
          <cell r="AZ13">
            <v>40</v>
          </cell>
        </row>
        <row r="16">
          <cell r="M16">
            <v>12.000000000002686</v>
          </cell>
          <cell r="AZ16">
            <v>60</v>
          </cell>
        </row>
        <row r="17">
          <cell r="M17">
            <v>20.800000000002782</v>
          </cell>
          <cell r="AZ17">
            <v>20</v>
          </cell>
        </row>
        <row r="18">
          <cell r="M18">
            <v>0</v>
          </cell>
          <cell r="AZ18">
            <v>0</v>
          </cell>
        </row>
        <row r="19">
          <cell r="M19">
            <v>32.000000000003254</v>
          </cell>
          <cell r="AZ19">
            <v>20</v>
          </cell>
        </row>
        <row r="21">
          <cell r="M21">
            <v>1.6000000000036174</v>
          </cell>
          <cell r="AZ21">
            <v>0</v>
          </cell>
        </row>
        <row r="22">
          <cell r="M22">
            <v>16.000000000003951</v>
          </cell>
          <cell r="AZ22">
            <v>20</v>
          </cell>
        </row>
        <row r="27">
          <cell r="M27">
            <v>6.0000000000055849</v>
          </cell>
          <cell r="AZ27">
            <v>0</v>
          </cell>
        </row>
        <row r="28">
          <cell r="M28">
            <v>4.4000000000066128</v>
          </cell>
          <cell r="AZ28">
            <v>0</v>
          </cell>
        </row>
        <row r="31">
          <cell r="M31">
            <v>23.600000000007697</v>
          </cell>
          <cell r="AZ31">
            <v>20</v>
          </cell>
        </row>
        <row r="32">
          <cell r="M32">
            <v>34.80000000000625</v>
          </cell>
          <cell r="AZ32">
            <v>60</v>
          </cell>
        </row>
        <row r="35">
          <cell r="M35">
            <v>8.0000000000071765</v>
          </cell>
          <cell r="AZ35">
            <v>0</v>
          </cell>
        </row>
        <row r="37">
          <cell r="M37">
            <v>14.800000000009518</v>
          </cell>
          <cell r="AZ37">
            <v>40</v>
          </cell>
        </row>
        <row r="38">
          <cell r="M38">
            <v>43.600000000010183</v>
          </cell>
          <cell r="AZ38">
            <v>20</v>
          </cell>
        </row>
        <row r="43">
          <cell r="M43">
            <v>8.0000000000090949</v>
          </cell>
          <cell r="AZ43">
            <v>0</v>
          </cell>
        </row>
      </sheetData>
      <sheetData sheetId="7"/>
      <sheetData sheetId="8"/>
      <sheetData sheetId="9"/>
      <sheetData sheetId="10">
        <row r="6">
          <cell r="AC6">
            <v>20</v>
          </cell>
        </row>
        <row r="9">
          <cell r="AC9">
            <v>4</v>
          </cell>
        </row>
        <row r="10">
          <cell r="AB10">
            <v>1</v>
          </cell>
          <cell r="AC10">
            <v>4</v>
          </cell>
        </row>
        <row r="12">
          <cell r="AC12">
            <v>0</v>
          </cell>
        </row>
        <row r="13">
          <cell r="AC13">
            <v>20</v>
          </cell>
        </row>
        <row r="14">
          <cell r="AC14">
            <v>4</v>
          </cell>
        </row>
        <row r="15">
          <cell r="AB15">
            <v>14</v>
          </cell>
          <cell r="AC15">
            <v>8</v>
          </cell>
        </row>
        <row r="18">
          <cell r="AC18">
            <v>12</v>
          </cell>
        </row>
        <row r="21">
          <cell r="AC21">
            <v>0</v>
          </cell>
        </row>
        <row r="22">
          <cell r="AC22">
            <v>4</v>
          </cell>
        </row>
        <row r="26">
          <cell r="AC26">
            <v>8</v>
          </cell>
        </row>
        <row r="29">
          <cell r="AC29">
            <v>0</v>
          </cell>
        </row>
        <row r="30">
          <cell r="AB30">
            <v>6</v>
          </cell>
          <cell r="AC30">
            <v>28</v>
          </cell>
        </row>
        <row r="31">
          <cell r="AC31">
            <v>12</v>
          </cell>
        </row>
        <row r="33">
          <cell r="AC33">
            <v>4</v>
          </cell>
        </row>
        <row r="34">
          <cell r="AC34">
            <v>4</v>
          </cell>
        </row>
        <row r="35">
          <cell r="AC35">
            <v>12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LISTA DE PARTICIPANTES"/>
      <sheetName val="PLANILLA HORARIA"/>
      <sheetName val="ADIESTRAMIENTO"/>
      <sheetName val="PARCIAL ADIEST"/>
      <sheetName val="Pista"/>
      <sheetName val="PARCIAL 2do dia"/>
      <sheetName val="FASE D"/>
      <sheetName val="Resultados"/>
      <sheetName val="FINAL CLASIF"/>
      <sheetName val="Hoja2"/>
    </sheetNames>
    <sheetDataSet>
      <sheetData sheetId="0"/>
      <sheetData sheetId="1">
        <row r="6">
          <cell r="A6">
            <v>1</v>
          </cell>
          <cell r="C6" t="str">
            <v>Tte</v>
          </cell>
          <cell r="D6">
            <v>10096796</v>
          </cell>
          <cell r="E6" t="str">
            <v xml:space="preserve">JUAN FRANCISCO </v>
          </cell>
          <cell r="F6" t="str">
            <v>GALLO</v>
          </cell>
          <cell r="G6" t="str">
            <v>103QE70</v>
          </cell>
          <cell r="H6" t="str">
            <v>REMONTA MELODIA</v>
          </cell>
          <cell r="I6" t="str">
            <v>ARG</v>
          </cell>
        </row>
        <row r="7">
          <cell r="A7">
            <v>2</v>
          </cell>
          <cell r="C7" t="str">
            <v>Tte</v>
          </cell>
          <cell r="D7">
            <v>10096795</v>
          </cell>
          <cell r="E7" t="str">
            <v xml:space="preserve">FRANCISCO </v>
          </cell>
          <cell r="F7" t="str">
            <v>MASEGOSA</v>
          </cell>
          <cell r="G7" t="str">
            <v>ARG40904</v>
          </cell>
          <cell r="H7" t="str">
            <v>REMONTA JURA</v>
          </cell>
          <cell r="I7" t="str">
            <v>ARG</v>
          </cell>
        </row>
        <row r="8">
          <cell r="A8">
            <v>3</v>
          </cell>
          <cell r="C8" t="str">
            <v>Tcnl</v>
          </cell>
          <cell r="D8">
            <v>10082264</v>
          </cell>
          <cell r="E8" t="str">
            <v xml:space="preserve">JUAN SEBASTIAN </v>
          </cell>
          <cell r="F8" t="str">
            <v>VARGAS</v>
          </cell>
          <cell r="G8" t="str">
            <v>103YW26</v>
          </cell>
          <cell r="H8" t="str">
            <v>REMONTA NANTES</v>
          </cell>
          <cell r="I8" t="str">
            <v>ARG</v>
          </cell>
        </row>
        <row r="9">
          <cell r="A9">
            <v>4</v>
          </cell>
          <cell r="C9" t="str">
            <v>Tte</v>
          </cell>
          <cell r="D9">
            <v>10096796</v>
          </cell>
          <cell r="E9" t="str">
            <v xml:space="preserve">JUAN FRANCISCO </v>
          </cell>
          <cell r="F9" t="str">
            <v>GALLO</v>
          </cell>
          <cell r="G9" t="str">
            <v>103QE70</v>
          </cell>
          <cell r="H9" t="str">
            <v>REMONTA NUNHIL</v>
          </cell>
          <cell r="I9" t="str">
            <v>ARG</v>
          </cell>
        </row>
        <row r="10">
          <cell r="A10">
            <v>5</v>
          </cell>
          <cell r="C10" t="str">
            <v>Tte</v>
          </cell>
          <cell r="D10">
            <v>10096795</v>
          </cell>
          <cell r="E10" t="str">
            <v xml:space="preserve">FRANCISCO </v>
          </cell>
          <cell r="F10" t="str">
            <v>MASEGOSA</v>
          </cell>
          <cell r="G10" t="str">
            <v>103YW33</v>
          </cell>
          <cell r="H10" t="str">
            <v>REMONTA NITOR</v>
          </cell>
          <cell r="I10" t="str">
            <v>ARG</v>
          </cell>
        </row>
      </sheetData>
      <sheetData sheetId="2"/>
      <sheetData sheetId="3">
        <row r="7">
          <cell r="J7">
            <v>63.620689655172413</v>
          </cell>
        </row>
        <row r="8">
          <cell r="J8">
            <v>66.551724137931032</v>
          </cell>
        </row>
        <row r="9">
          <cell r="J9">
            <v>59.827586206896555</v>
          </cell>
        </row>
        <row r="10">
          <cell r="J10">
            <v>56.551724137931046</v>
          </cell>
        </row>
        <row r="11">
          <cell r="J11">
            <v>66.379310344827587</v>
          </cell>
        </row>
      </sheetData>
      <sheetData sheetId="4"/>
      <sheetData sheetId="5">
        <row r="6">
          <cell r="AC6">
            <v>4</v>
          </cell>
        </row>
        <row r="7">
          <cell r="AC7">
            <v>16</v>
          </cell>
        </row>
        <row r="8">
          <cell r="AC8">
            <v>0</v>
          </cell>
        </row>
        <row r="9">
          <cell r="AC9">
            <v>12</v>
          </cell>
        </row>
        <row r="10">
          <cell r="AC10">
            <v>0</v>
          </cell>
        </row>
      </sheetData>
      <sheetData sheetId="6"/>
      <sheetData sheetId="7">
        <row r="8">
          <cell r="M8">
            <v>37.20000000000072</v>
          </cell>
          <cell r="AP8">
            <v>60</v>
          </cell>
        </row>
        <row r="9">
          <cell r="M9" t="str">
            <v>E</v>
          </cell>
          <cell r="AP9" t="str">
            <v>E</v>
          </cell>
        </row>
        <row r="10">
          <cell r="M10">
            <v>24.400000000001278</v>
          </cell>
          <cell r="AP10">
            <v>0</v>
          </cell>
        </row>
        <row r="11">
          <cell r="M11">
            <v>27.600000000001138</v>
          </cell>
          <cell r="AP11">
            <v>20</v>
          </cell>
        </row>
        <row r="12">
          <cell r="M12">
            <v>41.999999999999552</v>
          </cell>
          <cell r="AP12">
            <v>40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LISTASDE PART SIN CIC"/>
      <sheetName val="LISTA DE PARTICIPANTES"/>
      <sheetName val="PLANILLA HORARIA"/>
      <sheetName val="HORARIOS SIN CIC"/>
      <sheetName val="ADIESTRAMIENTO"/>
      <sheetName val="PARCIAL ADIEST"/>
      <sheetName val="FASE D"/>
      <sheetName val="PARCIAL 2do dia"/>
      <sheetName val="ORDEN INSP DE CABALLOS"/>
      <sheetName val="Pista"/>
      <sheetName val="Resultados"/>
    </sheetNames>
    <sheetDataSet>
      <sheetData sheetId="0"/>
      <sheetData sheetId="1"/>
      <sheetData sheetId="2">
        <row r="9">
          <cell r="A9">
            <v>4</v>
          </cell>
          <cell r="C9" t="str">
            <v>Tte 1ro</v>
          </cell>
          <cell r="D9">
            <v>10071684</v>
          </cell>
          <cell r="E9" t="str">
            <v xml:space="preserve">AGUSTIN </v>
          </cell>
          <cell r="F9" t="str">
            <v>GRAU MOLINA</v>
          </cell>
          <cell r="G9" t="str">
            <v>103YT36</v>
          </cell>
          <cell r="H9" t="str">
            <v>CUALIPSO DE GERDRIERS</v>
          </cell>
          <cell r="I9" t="str">
            <v>ARG</v>
          </cell>
        </row>
        <row r="10">
          <cell r="A10">
            <v>5</v>
          </cell>
          <cell r="C10" t="str">
            <v>Tte 1ro</v>
          </cell>
          <cell r="D10">
            <v>10071685</v>
          </cell>
          <cell r="E10" t="str">
            <v>MATIAS</v>
          </cell>
          <cell r="F10" t="str">
            <v>BENAVIDEZ</v>
          </cell>
          <cell r="G10" t="str">
            <v>ARG40907</v>
          </cell>
          <cell r="H10" t="str">
            <v>REMONTA IMPIA</v>
          </cell>
          <cell r="I10" t="str">
            <v>ARG</v>
          </cell>
        </row>
        <row r="11">
          <cell r="A11">
            <v>6</v>
          </cell>
          <cell r="C11" t="str">
            <v>Tte 1ro</v>
          </cell>
          <cell r="D11">
            <v>10071682</v>
          </cell>
          <cell r="E11" t="str">
            <v xml:space="preserve">JAVIER </v>
          </cell>
          <cell r="F11" t="str">
            <v>BONZI</v>
          </cell>
          <cell r="G11" t="str">
            <v>102YS09</v>
          </cell>
          <cell r="H11" t="str">
            <v>REMONTA INTREPIDO</v>
          </cell>
          <cell r="I11" t="str">
            <v>ARG</v>
          </cell>
        </row>
        <row r="12">
          <cell r="A12">
            <v>7</v>
          </cell>
          <cell r="C12" t="str">
            <v>Sr</v>
          </cell>
          <cell r="D12">
            <v>10063678</v>
          </cell>
          <cell r="E12" t="str">
            <v xml:space="preserve">JAVIER </v>
          </cell>
          <cell r="F12" t="str">
            <v>RAWSON</v>
          </cell>
          <cell r="G12" t="str">
            <v>103US59</v>
          </cell>
          <cell r="H12" t="str">
            <v>LARTHAGO</v>
          </cell>
          <cell r="I12" t="str">
            <v>ARG</v>
          </cell>
        </row>
        <row r="13">
          <cell r="A13">
            <v>8</v>
          </cell>
          <cell r="C13" t="str">
            <v>Tte 1ro</v>
          </cell>
          <cell r="D13">
            <v>10046502</v>
          </cell>
          <cell r="E13" t="str">
            <v xml:space="preserve">LUIS DANIEL </v>
          </cell>
          <cell r="F13" t="str">
            <v>MARTINEZ</v>
          </cell>
          <cell r="G13" t="str">
            <v>103YW32</v>
          </cell>
          <cell r="H13" t="str">
            <v>REMONTA OLUMA</v>
          </cell>
          <cell r="I13" t="str">
            <v>ARG</v>
          </cell>
        </row>
        <row r="14">
          <cell r="A14">
            <v>9</v>
          </cell>
          <cell r="C14" t="str">
            <v>Sr</v>
          </cell>
          <cell r="D14">
            <v>10048239</v>
          </cell>
          <cell r="E14" t="str">
            <v>LUCIANO</v>
          </cell>
          <cell r="F14" t="str">
            <v>BRUNELLO</v>
          </cell>
          <cell r="G14" t="str">
            <v>102QY01</v>
          </cell>
          <cell r="H14" t="str">
            <v>EREVAN</v>
          </cell>
          <cell r="I14" t="str">
            <v>ARG</v>
          </cell>
        </row>
        <row r="15">
          <cell r="A15">
            <v>10</v>
          </cell>
          <cell r="C15" t="str">
            <v>Sr</v>
          </cell>
          <cell r="D15">
            <v>1004579</v>
          </cell>
          <cell r="E15" t="str">
            <v>JOSE</v>
          </cell>
          <cell r="F15" t="str">
            <v>ORTELLI</v>
          </cell>
          <cell r="G15" t="str">
            <v>102ZC69</v>
          </cell>
          <cell r="H15" t="str">
            <v>JOS CASSIUS</v>
          </cell>
          <cell r="I15" t="str">
            <v>ARG</v>
          </cell>
        </row>
        <row r="16">
          <cell r="A16">
            <v>11</v>
          </cell>
          <cell r="C16" t="str">
            <v>Tte 1ro</v>
          </cell>
          <cell r="D16">
            <v>10071684</v>
          </cell>
          <cell r="E16" t="str">
            <v xml:space="preserve">AGUSTIN </v>
          </cell>
          <cell r="F16" t="str">
            <v>GRAU MOLINA</v>
          </cell>
          <cell r="G16" t="str">
            <v>103QE71</v>
          </cell>
          <cell r="H16" t="str">
            <v>REMONTA METICULOSA</v>
          </cell>
          <cell r="I16" t="str">
            <v>ARG</v>
          </cell>
        </row>
        <row r="18">
          <cell r="A18">
            <v>13</v>
          </cell>
          <cell r="C18" t="str">
            <v>Subof My</v>
          </cell>
          <cell r="E18" t="str">
            <v xml:space="preserve">MIGUEL ANGEL </v>
          </cell>
          <cell r="F18" t="str">
            <v>GODOY</v>
          </cell>
          <cell r="H18" t="str">
            <v>REMONTA GIBELINO</v>
          </cell>
          <cell r="I18" t="str">
            <v>ARG</v>
          </cell>
        </row>
      </sheetData>
      <sheetData sheetId="3"/>
      <sheetData sheetId="4"/>
      <sheetData sheetId="5">
        <row r="7">
          <cell r="K7">
            <v>-55.862068965517238</v>
          </cell>
        </row>
        <row r="8">
          <cell r="K8">
            <v>-65</v>
          </cell>
        </row>
        <row r="9">
          <cell r="K9">
            <v>-66.724137931034491</v>
          </cell>
        </row>
        <row r="10">
          <cell r="K10">
            <v>-58.275862068965523</v>
          </cell>
        </row>
        <row r="11">
          <cell r="K11">
            <v>-66.379310344827587</v>
          </cell>
        </row>
        <row r="12">
          <cell r="K12">
            <v>-74.827586206896555</v>
          </cell>
        </row>
        <row r="13">
          <cell r="K13">
            <v>-55.862068965517238</v>
          </cell>
        </row>
        <row r="14">
          <cell r="K14">
            <v>-59.310344827586206</v>
          </cell>
        </row>
        <row r="16">
          <cell r="K16">
            <v>-61.724137931034477</v>
          </cell>
        </row>
      </sheetData>
      <sheetData sheetId="6"/>
      <sheetData sheetId="7">
        <row r="8">
          <cell r="AX8">
            <v>0</v>
          </cell>
        </row>
        <row r="9">
          <cell r="AX9">
            <v>0</v>
          </cell>
        </row>
        <row r="10">
          <cell r="AX10">
            <v>0</v>
          </cell>
        </row>
        <row r="11">
          <cell r="M11">
            <v>49.600000000000449</v>
          </cell>
          <cell r="AX11">
            <v>0</v>
          </cell>
        </row>
        <row r="12">
          <cell r="M12">
            <v>12.000000000001606</v>
          </cell>
          <cell r="AX12">
            <v>0</v>
          </cell>
        </row>
        <row r="13">
          <cell r="M13">
            <v>21.999999999999972</v>
          </cell>
          <cell r="AX13">
            <v>0</v>
          </cell>
        </row>
        <row r="14">
          <cell r="M14">
            <v>25.200000000001751</v>
          </cell>
          <cell r="AX14">
            <v>0</v>
          </cell>
        </row>
        <row r="15">
          <cell r="M15">
            <v>18.800000000002029</v>
          </cell>
          <cell r="AX15">
            <v>20</v>
          </cell>
        </row>
        <row r="17">
          <cell r="M17">
            <v>8.0000000000022595</v>
          </cell>
          <cell r="AX17">
            <v>0</v>
          </cell>
        </row>
      </sheetData>
      <sheetData sheetId="8"/>
      <sheetData sheetId="9"/>
      <sheetData sheetId="10">
        <row r="6">
          <cell r="AC6">
            <v>0</v>
          </cell>
        </row>
        <row r="7">
          <cell r="AC7">
            <v>12</v>
          </cell>
        </row>
        <row r="8">
          <cell r="AC8">
            <v>12</v>
          </cell>
        </row>
        <row r="9">
          <cell r="AC9">
            <v>12</v>
          </cell>
        </row>
        <row r="10">
          <cell r="AC10">
            <v>20</v>
          </cell>
        </row>
        <row r="11">
          <cell r="AC11">
            <v>16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C18" sqref="C18"/>
    </sheetView>
  </sheetViews>
  <sheetFormatPr baseColWidth="10" defaultRowHeight="15"/>
  <cols>
    <col min="1" max="1" width="5" bestFit="1" customWidth="1"/>
    <col min="2" max="2" width="8.7109375" bestFit="1" customWidth="1"/>
    <col min="3" max="3" width="28.7109375" bestFit="1" customWidth="1"/>
    <col min="4" max="4" width="21.85546875" customWidth="1"/>
    <col min="5" max="5" width="10.28515625" bestFit="1" customWidth="1"/>
    <col min="6" max="6" width="10.28515625" customWidth="1"/>
    <col min="7" max="7" width="9.28515625" bestFit="1" customWidth="1"/>
    <col min="8" max="8" width="10.140625" customWidth="1"/>
    <col min="9" max="9" width="9.28515625" customWidth="1"/>
    <col min="10" max="10" width="8.85546875" customWidth="1"/>
    <col min="11" max="11" width="7.5703125" customWidth="1"/>
    <col min="255" max="255" width="5" bestFit="1" customWidth="1"/>
    <col min="256" max="256" width="8.7109375" bestFit="1" customWidth="1"/>
    <col min="257" max="257" width="28.7109375" bestFit="1" customWidth="1"/>
    <col min="258" max="258" width="21.85546875" customWidth="1"/>
    <col min="259" max="259" width="10.28515625" bestFit="1" customWidth="1"/>
    <col min="260" max="260" width="7.85546875" bestFit="1" customWidth="1"/>
    <col min="261" max="261" width="9.28515625" bestFit="1" customWidth="1"/>
    <col min="262" max="262" width="7.85546875" bestFit="1" customWidth="1"/>
    <col min="263" max="263" width="9.28515625" customWidth="1"/>
    <col min="264" max="264" width="8.85546875" customWidth="1"/>
    <col min="265" max="265" width="7.5703125" customWidth="1"/>
    <col min="266" max="266" width="4.28515625" bestFit="1" customWidth="1"/>
    <col min="267" max="267" width="4.5703125" bestFit="1" customWidth="1"/>
    <col min="511" max="511" width="5" bestFit="1" customWidth="1"/>
    <col min="512" max="512" width="8.7109375" bestFit="1" customWidth="1"/>
    <col min="513" max="513" width="28.7109375" bestFit="1" customWidth="1"/>
    <col min="514" max="514" width="21.85546875" customWidth="1"/>
    <col min="515" max="515" width="10.28515625" bestFit="1" customWidth="1"/>
    <col min="516" max="516" width="7.85546875" bestFit="1" customWidth="1"/>
    <col min="517" max="517" width="9.28515625" bestFit="1" customWidth="1"/>
    <col min="518" max="518" width="7.85546875" bestFit="1" customWidth="1"/>
    <col min="519" max="519" width="9.28515625" customWidth="1"/>
    <col min="520" max="520" width="8.85546875" customWidth="1"/>
    <col min="521" max="521" width="7.5703125" customWidth="1"/>
    <col min="522" max="522" width="4.28515625" bestFit="1" customWidth="1"/>
    <col min="523" max="523" width="4.5703125" bestFit="1" customWidth="1"/>
    <col min="767" max="767" width="5" bestFit="1" customWidth="1"/>
    <col min="768" max="768" width="8.7109375" bestFit="1" customWidth="1"/>
    <col min="769" max="769" width="28.7109375" bestFit="1" customWidth="1"/>
    <col min="770" max="770" width="21.85546875" customWidth="1"/>
    <col min="771" max="771" width="10.28515625" bestFit="1" customWidth="1"/>
    <col min="772" max="772" width="7.85546875" bestFit="1" customWidth="1"/>
    <col min="773" max="773" width="9.28515625" bestFit="1" customWidth="1"/>
    <col min="774" max="774" width="7.85546875" bestFit="1" customWidth="1"/>
    <col min="775" max="775" width="9.28515625" customWidth="1"/>
    <col min="776" max="776" width="8.85546875" customWidth="1"/>
    <col min="777" max="777" width="7.5703125" customWidth="1"/>
    <col min="778" max="778" width="4.28515625" bestFit="1" customWidth="1"/>
    <col min="779" max="779" width="4.5703125" bestFit="1" customWidth="1"/>
    <col min="1023" max="1023" width="5" bestFit="1" customWidth="1"/>
    <col min="1024" max="1024" width="8.7109375" bestFit="1" customWidth="1"/>
    <col min="1025" max="1025" width="28.7109375" bestFit="1" customWidth="1"/>
    <col min="1026" max="1026" width="21.85546875" customWidth="1"/>
    <col min="1027" max="1027" width="10.28515625" bestFit="1" customWidth="1"/>
    <col min="1028" max="1028" width="7.85546875" bestFit="1" customWidth="1"/>
    <col min="1029" max="1029" width="9.28515625" bestFit="1" customWidth="1"/>
    <col min="1030" max="1030" width="7.85546875" bestFit="1" customWidth="1"/>
    <col min="1031" max="1031" width="9.28515625" customWidth="1"/>
    <col min="1032" max="1032" width="8.85546875" customWidth="1"/>
    <col min="1033" max="1033" width="7.5703125" customWidth="1"/>
    <col min="1034" max="1034" width="4.28515625" bestFit="1" customWidth="1"/>
    <col min="1035" max="1035" width="4.5703125" bestFit="1" customWidth="1"/>
    <col min="1279" max="1279" width="5" bestFit="1" customWidth="1"/>
    <col min="1280" max="1280" width="8.7109375" bestFit="1" customWidth="1"/>
    <col min="1281" max="1281" width="28.7109375" bestFit="1" customWidth="1"/>
    <col min="1282" max="1282" width="21.85546875" customWidth="1"/>
    <col min="1283" max="1283" width="10.28515625" bestFit="1" customWidth="1"/>
    <col min="1284" max="1284" width="7.85546875" bestFit="1" customWidth="1"/>
    <col min="1285" max="1285" width="9.28515625" bestFit="1" customWidth="1"/>
    <col min="1286" max="1286" width="7.85546875" bestFit="1" customWidth="1"/>
    <col min="1287" max="1287" width="9.28515625" customWidth="1"/>
    <col min="1288" max="1288" width="8.85546875" customWidth="1"/>
    <col min="1289" max="1289" width="7.5703125" customWidth="1"/>
    <col min="1290" max="1290" width="4.28515625" bestFit="1" customWidth="1"/>
    <col min="1291" max="1291" width="4.5703125" bestFit="1" customWidth="1"/>
    <col min="1535" max="1535" width="5" bestFit="1" customWidth="1"/>
    <col min="1536" max="1536" width="8.7109375" bestFit="1" customWidth="1"/>
    <col min="1537" max="1537" width="28.7109375" bestFit="1" customWidth="1"/>
    <col min="1538" max="1538" width="21.85546875" customWidth="1"/>
    <col min="1539" max="1539" width="10.28515625" bestFit="1" customWidth="1"/>
    <col min="1540" max="1540" width="7.85546875" bestFit="1" customWidth="1"/>
    <col min="1541" max="1541" width="9.28515625" bestFit="1" customWidth="1"/>
    <col min="1542" max="1542" width="7.85546875" bestFit="1" customWidth="1"/>
    <col min="1543" max="1543" width="9.28515625" customWidth="1"/>
    <col min="1544" max="1544" width="8.85546875" customWidth="1"/>
    <col min="1545" max="1545" width="7.5703125" customWidth="1"/>
    <col min="1546" max="1546" width="4.28515625" bestFit="1" customWidth="1"/>
    <col min="1547" max="1547" width="4.5703125" bestFit="1" customWidth="1"/>
    <col min="1791" max="1791" width="5" bestFit="1" customWidth="1"/>
    <col min="1792" max="1792" width="8.7109375" bestFit="1" customWidth="1"/>
    <col min="1793" max="1793" width="28.7109375" bestFit="1" customWidth="1"/>
    <col min="1794" max="1794" width="21.85546875" customWidth="1"/>
    <col min="1795" max="1795" width="10.28515625" bestFit="1" customWidth="1"/>
    <col min="1796" max="1796" width="7.85546875" bestFit="1" customWidth="1"/>
    <col min="1797" max="1797" width="9.28515625" bestFit="1" customWidth="1"/>
    <col min="1798" max="1798" width="7.85546875" bestFit="1" customWidth="1"/>
    <col min="1799" max="1799" width="9.28515625" customWidth="1"/>
    <col min="1800" max="1800" width="8.85546875" customWidth="1"/>
    <col min="1801" max="1801" width="7.5703125" customWidth="1"/>
    <col min="1802" max="1802" width="4.28515625" bestFit="1" customWidth="1"/>
    <col min="1803" max="1803" width="4.5703125" bestFit="1" customWidth="1"/>
    <col min="2047" max="2047" width="5" bestFit="1" customWidth="1"/>
    <col min="2048" max="2048" width="8.7109375" bestFit="1" customWidth="1"/>
    <col min="2049" max="2049" width="28.7109375" bestFit="1" customWidth="1"/>
    <col min="2050" max="2050" width="21.85546875" customWidth="1"/>
    <col min="2051" max="2051" width="10.28515625" bestFit="1" customWidth="1"/>
    <col min="2052" max="2052" width="7.85546875" bestFit="1" customWidth="1"/>
    <col min="2053" max="2053" width="9.28515625" bestFit="1" customWidth="1"/>
    <col min="2054" max="2054" width="7.85546875" bestFit="1" customWidth="1"/>
    <col min="2055" max="2055" width="9.28515625" customWidth="1"/>
    <col min="2056" max="2056" width="8.85546875" customWidth="1"/>
    <col min="2057" max="2057" width="7.5703125" customWidth="1"/>
    <col min="2058" max="2058" width="4.28515625" bestFit="1" customWidth="1"/>
    <col min="2059" max="2059" width="4.5703125" bestFit="1" customWidth="1"/>
    <col min="2303" max="2303" width="5" bestFit="1" customWidth="1"/>
    <col min="2304" max="2304" width="8.7109375" bestFit="1" customWidth="1"/>
    <col min="2305" max="2305" width="28.7109375" bestFit="1" customWidth="1"/>
    <col min="2306" max="2306" width="21.85546875" customWidth="1"/>
    <col min="2307" max="2307" width="10.28515625" bestFit="1" customWidth="1"/>
    <col min="2308" max="2308" width="7.85546875" bestFit="1" customWidth="1"/>
    <col min="2309" max="2309" width="9.28515625" bestFit="1" customWidth="1"/>
    <col min="2310" max="2310" width="7.85546875" bestFit="1" customWidth="1"/>
    <col min="2311" max="2311" width="9.28515625" customWidth="1"/>
    <col min="2312" max="2312" width="8.85546875" customWidth="1"/>
    <col min="2313" max="2313" width="7.5703125" customWidth="1"/>
    <col min="2314" max="2314" width="4.28515625" bestFit="1" customWidth="1"/>
    <col min="2315" max="2315" width="4.5703125" bestFit="1" customWidth="1"/>
    <col min="2559" max="2559" width="5" bestFit="1" customWidth="1"/>
    <col min="2560" max="2560" width="8.7109375" bestFit="1" customWidth="1"/>
    <col min="2561" max="2561" width="28.7109375" bestFit="1" customWidth="1"/>
    <col min="2562" max="2562" width="21.85546875" customWidth="1"/>
    <col min="2563" max="2563" width="10.28515625" bestFit="1" customWidth="1"/>
    <col min="2564" max="2564" width="7.85546875" bestFit="1" customWidth="1"/>
    <col min="2565" max="2565" width="9.28515625" bestFit="1" customWidth="1"/>
    <col min="2566" max="2566" width="7.85546875" bestFit="1" customWidth="1"/>
    <col min="2567" max="2567" width="9.28515625" customWidth="1"/>
    <col min="2568" max="2568" width="8.85546875" customWidth="1"/>
    <col min="2569" max="2569" width="7.5703125" customWidth="1"/>
    <col min="2570" max="2570" width="4.28515625" bestFit="1" customWidth="1"/>
    <col min="2571" max="2571" width="4.5703125" bestFit="1" customWidth="1"/>
    <col min="2815" max="2815" width="5" bestFit="1" customWidth="1"/>
    <col min="2816" max="2816" width="8.7109375" bestFit="1" customWidth="1"/>
    <col min="2817" max="2817" width="28.7109375" bestFit="1" customWidth="1"/>
    <col min="2818" max="2818" width="21.85546875" customWidth="1"/>
    <col min="2819" max="2819" width="10.28515625" bestFit="1" customWidth="1"/>
    <col min="2820" max="2820" width="7.85546875" bestFit="1" customWidth="1"/>
    <col min="2821" max="2821" width="9.28515625" bestFit="1" customWidth="1"/>
    <col min="2822" max="2822" width="7.85546875" bestFit="1" customWidth="1"/>
    <col min="2823" max="2823" width="9.28515625" customWidth="1"/>
    <col min="2824" max="2824" width="8.85546875" customWidth="1"/>
    <col min="2825" max="2825" width="7.5703125" customWidth="1"/>
    <col min="2826" max="2826" width="4.28515625" bestFit="1" customWidth="1"/>
    <col min="2827" max="2827" width="4.5703125" bestFit="1" customWidth="1"/>
    <col min="3071" max="3071" width="5" bestFit="1" customWidth="1"/>
    <col min="3072" max="3072" width="8.7109375" bestFit="1" customWidth="1"/>
    <col min="3073" max="3073" width="28.7109375" bestFit="1" customWidth="1"/>
    <col min="3074" max="3074" width="21.85546875" customWidth="1"/>
    <col min="3075" max="3075" width="10.28515625" bestFit="1" customWidth="1"/>
    <col min="3076" max="3076" width="7.85546875" bestFit="1" customWidth="1"/>
    <col min="3077" max="3077" width="9.28515625" bestFit="1" customWidth="1"/>
    <col min="3078" max="3078" width="7.85546875" bestFit="1" customWidth="1"/>
    <col min="3079" max="3079" width="9.28515625" customWidth="1"/>
    <col min="3080" max="3080" width="8.85546875" customWidth="1"/>
    <col min="3081" max="3081" width="7.5703125" customWidth="1"/>
    <col min="3082" max="3082" width="4.28515625" bestFit="1" customWidth="1"/>
    <col min="3083" max="3083" width="4.5703125" bestFit="1" customWidth="1"/>
    <col min="3327" max="3327" width="5" bestFit="1" customWidth="1"/>
    <col min="3328" max="3328" width="8.7109375" bestFit="1" customWidth="1"/>
    <col min="3329" max="3329" width="28.7109375" bestFit="1" customWidth="1"/>
    <col min="3330" max="3330" width="21.85546875" customWidth="1"/>
    <col min="3331" max="3331" width="10.28515625" bestFit="1" customWidth="1"/>
    <col min="3332" max="3332" width="7.85546875" bestFit="1" customWidth="1"/>
    <col min="3333" max="3333" width="9.28515625" bestFit="1" customWidth="1"/>
    <col min="3334" max="3334" width="7.85546875" bestFit="1" customWidth="1"/>
    <col min="3335" max="3335" width="9.28515625" customWidth="1"/>
    <col min="3336" max="3336" width="8.85546875" customWidth="1"/>
    <col min="3337" max="3337" width="7.5703125" customWidth="1"/>
    <col min="3338" max="3338" width="4.28515625" bestFit="1" customWidth="1"/>
    <col min="3339" max="3339" width="4.5703125" bestFit="1" customWidth="1"/>
    <col min="3583" max="3583" width="5" bestFit="1" customWidth="1"/>
    <col min="3584" max="3584" width="8.7109375" bestFit="1" customWidth="1"/>
    <col min="3585" max="3585" width="28.7109375" bestFit="1" customWidth="1"/>
    <col min="3586" max="3586" width="21.85546875" customWidth="1"/>
    <col min="3587" max="3587" width="10.28515625" bestFit="1" customWidth="1"/>
    <col min="3588" max="3588" width="7.85546875" bestFit="1" customWidth="1"/>
    <col min="3589" max="3589" width="9.28515625" bestFit="1" customWidth="1"/>
    <col min="3590" max="3590" width="7.85546875" bestFit="1" customWidth="1"/>
    <col min="3591" max="3591" width="9.28515625" customWidth="1"/>
    <col min="3592" max="3592" width="8.85546875" customWidth="1"/>
    <col min="3593" max="3593" width="7.5703125" customWidth="1"/>
    <col min="3594" max="3594" width="4.28515625" bestFit="1" customWidth="1"/>
    <col min="3595" max="3595" width="4.5703125" bestFit="1" customWidth="1"/>
    <col min="3839" max="3839" width="5" bestFit="1" customWidth="1"/>
    <col min="3840" max="3840" width="8.7109375" bestFit="1" customWidth="1"/>
    <col min="3841" max="3841" width="28.7109375" bestFit="1" customWidth="1"/>
    <col min="3842" max="3842" width="21.85546875" customWidth="1"/>
    <col min="3843" max="3843" width="10.28515625" bestFit="1" customWidth="1"/>
    <col min="3844" max="3844" width="7.85546875" bestFit="1" customWidth="1"/>
    <col min="3845" max="3845" width="9.28515625" bestFit="1" customWidth="1"/>
    <col min="3846" max="3846" width="7.85546875" bestFit="1" customWidth="1"/>
    <col min="3847" max="3847" width="9.28515625" customWidth="1"/>
    <col min="3848" max="3848" width="8.85546875" customWidth="1"/>
    <col min="3849" max="3849" width="7.5703125" customWidth="1"/>
    <col min="3850" max="3850" width="4.28515625" bestFit="1" customWidth="1"/>
    <col min="3851" max="3851" width="4.5703125" bestFit="1" customWidth="1"/>
    <col min="4095" max="4095" width="5" bestFit="1" customWidth="1"/>
    <col min="4096" max="4096" width="8.7109375" bestFit="1" customWidth="1"/>
    <col min="4097" max="4097" width="28.7109375" bestFit="1" customWidth="1"/>
    <col min="4098" max="4098" width="21.85546875" customWidth="1"/>
    <col min="4099" max="4099" width="10.28515625" bestFit="1" customWidth="1"/>
    <col min="4100" max="4100" width="7.85546875" bestFit="1" customWidth="1"/>
    <col min="4101" max="4101" width="9.28515625" bestFit="1" customWidth="1"/>
    <col min="4102" max="4102" width="7.85546875" bestFit="1" customWidth="1"/>
    <col min="4103" max="4103" width="9.28515625" customWidth="1"/>
    <col min="4104" max="4104" width="8.85546875" customWidth="1"/>
    <col min="4105" max="4105" width="7.5703125" customWidth="1"/>
    <col min="4106" max="4106" width="4.28515625" bestFit="1" customWidth="1"/>
    <col min="4107" max="4107" width="4.5703125" bestFit="1" customWidth="1"/>
    <col min="4351" max="4351" width="5" bestFit="1" customWidth="1"/>
    <col min="4352" max="4352" width="8.7109375" bestFit="1" customWidth="1"/>
    <col min="4353" max="4353" width="28.7109375" bestFit="1" customWidth="1"/>
    <col min="4354" max="4354" width="21.85546875" customWidth="1"/>
    <col min="4355" max="4355" width="10.28515625" bestFit="1" customWidth="1"/>
    <col min="4356" max="4356" width="7.85546875" bestFit="1" customWidth="1"/>
    <col min="4357" max="4357" width="9.28515625" bestFit="1" customWidth="1"/>
    <col min="4358" max="4358" width="7.85546875" bestFit="1" customWidth="1"/>
    <col min="4359" max="4359" width="9.28515625" customWidth="1"/>
    <col min="4360" max="4360" width="8.85546875" customWidth="1"/>
    <col min="4361" max="4361" width="7.5703125" customWidth="1"/>
    <col min="4362" max="4362" width="4.28515625" bestFit="1" customWidth="1"/>
    <col min="4363" max="4363" width="4.5703125" bestFit="1" customWidth="1"/>
    <col min="4607" max="4607" width="5" bestFit="1" customWidth="1"/>
    <col min="4608" max="4608" width="8.7109375" bestFit="1" customWidth="1"/>
    <col min="4609" max="4609" width="28.7109375" bestFit="1" customWidth="1"/>
    <col min="4610" max="4610" width="21.85546875" customWidth="1"/>
    <col min="4611" max="4611" width="10.28515625" bestFit="1" customWidth="1"/>
    <col min="4612" max="4612" width="7.85546875" bestFit="1" customWidth="1"/>
    <col min="4613" max="4613" width="9.28515625" bestFit="1" customWidth="1"/>
    <col min="4614" max="4614" width="7.85546875" bestFit="1" customWidth="1"/>
    <col min="4615" max="4615" width="9.28515625" customWidth="1"/>
    <col min="4616" max="4616" width="8.85546875" customWidth="1"/>
    <col min="4617" max="4617" width="7.5703125" customWidth="1"/>
    <col min="4618" max="4618" width="4.28515625" bestFit="1" customWidth="1"/>
    <col min="4619" max="4619" width="4.5703125" bestFit="1" customWidth="1"/>
    <col min="4863" max="4863" width="5" bestFit="1" customWidth="1"/>
    <col min="4864" max="4864" width="8.7109375" bestFit="1" customWidth="1"/>
    <col min="4865" max="4865" width="28.7109375" bestFit="1" customWidth="1"/>
    <col min="4866" max="4866" width="21.85546875" customWidth="1"/>
    <col min="4867" max="4867" width="10.28515625" bestFit="1" customWidth="1"/>
    <col min="4868" max="4868" width="7.85546875" bestFit="1" customWidth="1"/>
    <col min="4869" max="4869" width="9.28515625" bestFit="1" customWidth="1"/>
    <col min="4870" max="4870" width="7.85546875" bestFit="1" customWidth="1"/>
    <col min="4871" max="4871" width="9.28515625" customWidth="1"/>
    <col min="4872" max="4872" width="8.85546875" customWidth="1"/>
    <col min="4873" max="4873" width="7.5703125" customWidth="1"/>
    <col min="4874" max="4874" width="4.28515625" bestFit="1" customWidth="1"/>
    <col min="4875" max="4875" width="4.5703125" bestFit="1" customWidth="1"/>
    <col min="5119" max="5119" width="5" bestFit="1" customWidth="1"/>
    <col min="5120" max="5120" width="8.7109375" bestFit="1" customWidth="1"/>
    <col min="5121" max="5121" width="28.7109375" bestFit="1" customWidth="1"/>
    <col min="5122" max="5122" width="21.85546875" customWidth="1"/>
    <col min="5123" max="5123" width="10.28515625" bestFit="1" customWidth="1"/>
    <col min="5124" max="5124" width="7.85546875" bestFit="1" customWidth="1"/>
    <col min="5125" max="5125" width="9.28515625" bestFit="1" customWidth="1"/>
    <col min="5126" max="5126" width="7.85546875" bestFit="1" customWidth="1"/>
    <col min="5127" max="5127" width="9.28515625" customWidth="1"/>
    <col min="5128" max="5128" width="8.85546875" customWidth="1"/>
    <col min="5129" max="5129" width="7.5703125" customWidth="1"/>
    <col min="5130" max="5130" width="4.28515625" bestFit="1" customWidth="1"/>
    <col min="5131" max="5131" width="4.5703125" bestFit="1" customWidth="1"/>
    <col min="5375" max="5375" width="5" bestFit="1" customWidth="1"/>
    <col min="5376" max="5376" width="8.7109375" bestFit="1" customWidth="1"/>
    <col min="5377" max="5377" width="28.7109375" bestFit="1" customWidth="1"/>
    <col min="5378" max="5378" width="21.85546875" customWidth="1"/>
    <col min="5379" max="5379" width="10.28515625" bestFit="1" customWidth="1"/>
    <col min="5380" max="5380" width="7.85546875" bestFit="1" customWidth="1"/>
    <col min="5381" max="5381" width="9.28515625" bestFit="1" customWidth="1"/>
    <col min="5382" max="5382" width="7.85546875" bestFit="1" customWidth="1"/>
    <col min="5383" max="5383" width="9.28515625" customWidth="1"/>
    <col min="5384" max="5384" width="8.85546875" customWidth="1"/>
    <col min="5385" max="5385" width="7.5703125" customWidth="1"/>
    <col min="5386" max="5386" width="4.28515625" bestFit="1" customWidth="1"/>
    <col min="5387" max="5387" width="4.5703125" bestFit="1" customWidth="1"/>
    <col min="5631" max="5631" width="5" bestFit="1" customWidth="1"/>
    <col min="5632" max="5632" width="8.7109375" bestFit="1" customWidth="1"/>
    <col min="5633" max="5633" width="28.7109375" bestFit="1" customWidth="1"/>
    <col min="5634" max="5634" width="21.85546875" customWidth="1"/>
    <col min="5635" max="5635" width="10.28515625" bestFit="1" customWidth="1"/>
    <col min="5636" max="5636" width="7.85546875" bestFit="1" customWidth="1"/>
    <col min="5637" max="5637" width="9.28515625" bestFit="1" customWidth="1"/>
    <col min="5638" max="5638" width="7.85546875" bestFit="1" customWidth="1"/>
    <col min="5639" max="5639" width="9.28515625" customWidth="1"/>
    <col min="5640" max="5640" width="8.85546875" customWidth="1"/>
    <col min="5641" max="5641" width="7.5703125" customWidth="1"/>
    <col min="5642" max="5642" width="4.28515625" bestFit="1" customWidth="1"/>
    <col min="5643" max="5643" width="4.5703125" bestFit="1" customWidth="1"/>
    <col min="5887" max="5887" width="5" bestFit="1" customWidth="1"/>
    <col min="5888" max="5888" width="8.7109375" bestFit="1" customWidth="1"/>
    <col min="5889" max="5889" width="28.7109375" bestFit="1" customWidth="1"/>
    <col min="5890" max="5890" width="21.85546875" customWidth="1"/>
    <col min="5891" max="5891" width="10.28515625" bestFit="1" customWidth="1"/>
    <col min="5892" max="5892" width="7.85546875" bestFit="1" customWidth="1"/>
    <col min="5893" max="5893" width="9.28515625" bestFit="1" customWidth="1"/>
    <col min="5894" max="5894" width="7.85546875" bestFit="1" customWidth="1"/>
    <col min="5895" max="5895" width="9.28515625" customWidth="1"/>
    <col min="5896" max="5896" width="8.85546875" customWidth="1"/>
    <col min="5897" max="5897" width="7.5703125" customWidth="1"/>
    <col min="5898" max="5898" width="4.28515625" bestFit="1" customWidth="1"/>
    <col min="5899" max="5899" width="4.5703125" bestFit="1" customWidth="1"/>
    <col min="6143" max="6143" width="5" bestFit="1" customWidth="1"/>
    <col min="6144" max="6144" width="8.7109375" bestFit="1" customWidth="1"/>
    <col min="6145" max="6145" width="28.7109375" bestFit="1" customWidth="1"/>
    <col min="6146" max="6146" width="21.85546875" customWidth="1"/>
    <col min="6147" max="6147" width="10.28515625" bestFit="1" customWidth="1"/>
    <col min="6148" max="6148" width="7.85546875" bestFit="1" customWidth="1"/>
    <col min="6149" max="6149" width="9.28515625" bestFit="1" customWidth="1"/>
    <col min="6150" max="6150" width="7.85546875" bestFit="1" customWidth="1"/>
    <col min="6151" max="6151" width="9.28515625" customWidth="1"/>
    <col min="6152" max="6152" width="8.85546875" customWidth="1"/>
    <col min="6153" max="6153" width="7.5703125" customWidth="1"/>
    <col min="6154" max="6154" width="4.28515625" bestFit="1" customWidth="1"/>
    <col min="6155" max="6155" width="4.5703125" bestFit="1" customWidth="1"/>
    <col min="6399" max="6399" width="5" bestFit="1" customWidth="1"/>
    <col min="6400" max="6400" width="8.7109375" bestFit="1" customWidth="1"/>
    <col min="6401" max="6401" width="28.7109375" bestFit="1" customWidth="1"/>
    <col min="6402" max="6402" width="21.85546875" customWidth="1"/>
    <col min="6403" max="6403" width="10.28515625" bestFit="1" customWidth="1"/>
    <col min="6404" max="6404" width="7.85546875" bestFit="1" customWidth="1"/>
    <col min="6405" max="6405" width="9.28515625" bestFit="1" customWidth="1"/>
    <col min="6406" max="6406" width="7.85546875" bestFit="1" customWidth="1"/>
    <col min="6407" max="6407" width="9.28515625" customWidth="1"/>
    <col min="6408" max="6408" width="8.85546875" customWidth="1"/>
    <col min="6409" max="6409" width="7.5703125" customWidth="1"/>
    <col min="6410" max="6410" width="4.28515625" bestFit="1" customWidth="1"/>
    <col min="6411" max="6411" width="4.5703125" bestFit="1" customWidth="1"/>
    <col min="6655" max="6655" width="5" bestFit="1" customWidth="1"/>
    <col min="6656" max="6656" width="8.7109375" bestFit="1" customWidth="1"/>
    <col min="6657" max="6657" width="28.7109375" bestFit="1" customWidth="1"/>
    <col min="6658" max="6658" width="21.85546875" customWidth="1"/>
    <col min="6659" max="6659" width="10.28515625" bestFit="1" customWidth="1"/>
    <col min="6660" max="6660" width="7.85546875" bestFit="1" customWidth="1"/>
    <col min="6661" max="6661" width="9.28515625" bestFit="1" customWidth="1"/>
    <col min="6662" max="6662" width="7.85546875" bestFit="1" customWidth="1"/>
    <col min="6663" max="6663" width="9.28515625" customWidth="1"/>
    <col min="6664" max="6664" width="8.85546875" customWidth="1"/>
    <col min="6665" max="6665" width="7.5703125" customWidth="1"/>
    <col min="6666" max="6666" width="4.28515625" bestFit="1" customWidth="1"/>
    <col min="6667" max="6667" width="4.5703125" bestFit="1" customWidth="1"/>
    <col min="6911" max="6911" width="5" bestFit="1" customWidth="1"/>
    <col min="6912" max="6912" width="8.7109375" bestFit="1" customWidth="1"/>
    <col min="6913" max="6913" width="28.7109375" bestFit="1" customWidth="1"/>
    <col min="6914" max="6914" width="21.85546875" customWidth="1"/>
    <col min="6915" max="6915" width="10.28515625" bestFit="1" customWidth="1"/>
    <col min="6916" max="6916" width="7.85546875" bestFit="1" customWidth="1"/>
    <col min="6917" max="6917" width="9.28515625" bestFit="1" customWidth="1"/>
    <col min="6918" max="6918" width="7.85546875" bestFit="1" customWidth="1"/>
    <col min="6919" max="6919" width="9.28515625" customWidth="1"/>
    <col min="6920" max="6920" width="8.85546875" customWidth="1"/>
    <col min="6921" max="6921" width="7.5703125" customWidth="1"/>
    <col min="6922" max="6922" width="4.28515625" bestFit="1" customWidth="1"/>
    <col min="6923" max="6923" width="4.5703125" bestFit="1" customWidth="1"/>
    <col min="7167" max="7167" width="5" bestFit="1" customWidth="1"/>
    <col min="7168" max="7168" width="8.7109375" bestFit="1" customWidth="1"/>
    <col min="7169" max="7169" width="28.7109375" bestFit="1" customWidth="1"/>
    <col min="7170" max="7170" width="21.85546875" customWidth="1"/>
    <col min="7171" max="7171" width="10.28515625" bestFit="1" customWidth="1"/>
    <col min="7172" max="7172" width="7.85546875" bestFit="1" customWidth="1"/>
    <col min="7173" max="7173" width="9.28515625" bestFit="1" customWidth="1"/>
    <col min="7174" max="7174" width="7.85546875" bestFit="1" customWidth="1"/>
    <col min="7175" max="7175" width="9.28515625" customWidth="1"/>
    <col min="7176" max="7176" width="8.85546875" customWidth="1"/>
    <col min="7177" max="7177" width="7.5703125" customWidth="1"/>
    <col min="7178" max="7178" width="4.28515625" bestFit="1" customWidth="1"/>
    <col min="7179" max="7179" width="4.5703125" bestFit="1" customWidth="1"/>
    <col min="7423" max="7423" width="5" bestFit="1" customWidth="1"/>
    <col min="7424" max="7424" width="8.7109375" bestFit="1" customWidth="1"/>
    <col min="7425" max="7425" width="28.7109375" bestFit="1" customWidth="1"/>
    <col min="7426" max="7426" width="21.85546875" customWidth="1"/>
    <col min="7427" max="7427" width="10.28515625" bestFit="1" customWidth="1"/>
    <col min="7428" max="7428" width="7.85546875" bestFit="1" customWidth="1"/>
    <col min="7429" max="7429" width="9.28515625" bestFit="1" customWidth="1"/>
    <col min="7430" max="7430" width="7.85546875" bestFit="1" customWidth="1"/>
    <col min="7431" max="7431" width="9.28515625" customWidth="1"/>
    <col min="7432" max="7432" width="8.85546875" customWidth="1"/>
    <col min="7433" max="7433" width="7.5703125" customWidth="1"/>
    <col min="7434" max="7434" width="4.28515625" bestFit="1" customWidth="1"/>
    <col min="7435" max="7435" width="4.5703125" bestFit="1" customWidth="1"/>
    <col min="7679" max="7679" width="5" bestFit="1" customWidth="1"/>
    <col min="7680" max="7680" width="8.7109375" bestFit="1" customWidth="1"/>
    <col min="7681" max="7681" width="28.7109375" bestFit="1" customWidth="1"/>
    <col min="7682" max="7682" width="21.85546875" customWidth="1"/>
    <col min="7683" max="7683" width="10.28515625" bestFit="1" customWidth="1"/>
    <col min="7684" max="7684" width="7.85546875" bestFit="1" customWidth="1"/>
    <col min="7685" max="7685" width="9.28515625" bestFit="1" customWidth="1"/>
    <col min="7686" max="7686" width="7.85546875" bestFit="1" customWidth="1"/>
    <col min="7687" max="7687" width="9.28515625" customWidth="1"/>
    <col min="7688" max="7688" width="8.85546875" customWidth="1"/>
    <col min="7689" max="7689" width="7.5703125" customWidth="1"/>
    <col min="7690" max="7690" width="4.28515625" bestFit="1" customWidth="1"/>
    <col min="7691" max="7691" width="4.5703125" bestFit="1" customWidth="1"/>
    <col min="7935" max="7935" width="5" bestFit="1" customWidth="1"/>
    <col min="7936" max="7936" width="8.7109375" bestFit="1" customWidth="1"/>
    <col min="7937" max="7937" width="28.7109375" bestFit="1" customWidth="1"/>
    <col min="7938" max="7938" width="21.85546875" customWidth="1"/>
    <col min="7939" max="7939" width="10.28515625" bestFit="1" customWidth="1"/>
    <col min="7940" max="7940" width="7.85546875" bestFit="1" customWidth="1"/>
    <col min="7941" max="7941" width="9.28515625" bestFit="1" customWidth="1"/>
    <col min="7942" max="7942" width="7.85546875" bestFit="1" customWidth="1"/>
    <col min="7943" max="7943" width="9.28515625" customWidth="1"/>
    <col min="7944" max="7944" width="8.85546875" customWidth="1"/>
    <col min="7945" max="7945" width="7.5703125" customWidth="1"/>
    <col min="7946" max="7946" width="4.28515625" bestFit="1" customWidth="1"/>
    <col min="7947" max="7947" width="4.5703125" bestFit="1" customWidth="1"/>
    <col min="8191" max="8191" width="5" bestFit="1" customWidth="1"/>
    <col min="8192" max="8192" width="8.7109375" bestFit="1" customWidth="1"/>
    <col min="8193" max="8193" width="28.7109375" bestFit="1" customWidth="1"/>
    <col min="8194" max="8194" width="21.85546875" customWidth="1"/>
    <col min="8195" max="8195" width="10.28515625" bestFit="1" customWidth="1"/>
    <col min="8196" max="8196" width="7.85546875" bestFit="1" customWidth="1"/>
    <col min="8197" max="8197" width="9.28515625" bestFit="1" customWidth="1"/>
    <col min="8198" max="8198" width="7.85546875" bestFit="1" customWidth="1"/>
    <col min="8199" max="8199" width="9.28515625" customWidth="1"/>
    <col min="8200" max="8200" width="8.85546875" customWidth="1"/>
    <col min="8201" max="8201" width="7.5703125" customWidth="1"/>
    <col min="8202" max="8202" width="4.28515625" bestFit="1" customWidth="1"/>
    <col min="8203" max="8203" width="4.5703125" bestFit="1" customWidth="1"/>
    <col min="8447" max="8447" width="5" bestFit="1" customWidth="1"/>
    <col min="8448" max="8448" width="8.7109375" bestFit="1" customWidth="1"/>
    <col min="8449" max="8449" width="28.7109375" bestFit="1" customWidth="1"/>
    <col min="8450" max="8450" width="21.85546875" customWidth="1"/>
    <col min="8451" max="8451" width="10.28515625" bestFit="1" customWidth="1"/>
    <col min="8452" max="8452" width="7.85546875" bestFit="1" customWidth="1"/>
    <col min="8453" max="8453" width="9.28515625" bestFit="1" customWidth="1"/>
    <col min="8454" max="8454" width="7.85546875" bestFit="1" customWidth="1"/>
    <col min="8455" max="8455" width="9.28515625" customWidth="1"/>
    <col min="8456" max="8456" width="8.85546875" customWidth="1"/>
    <col min="8457" max="8457" width="7.5703125" customWidth="1"/>
    <col min="8458" max="8458" width="4.28515625" bestFit="1" customWidth="1"/>
    <col min="8459" max="8459" width="4.5703125" bestFit="1" customWidth="1"/>
    <col min="8703" max="8703" width="5" bestFit="1" customWidth="1"/>
    <col min="8704" max="8704" width="8.7109375" bestFit="1" customWidth="1"/>
    <col min="8705" max="8705" width="28.7109375" bestFit="1" customWidth="1"/>
    <col min="8706" max="8706" width="21.85546875" customWidth="1"/>
    <col min="8707" max="8707" width="10.28515625" bestFit="1" customWidth="1"/>
    <col min="8708" max="8708" width="7.85546875" bestFit="1" customWidth="1"/>
    <col min="8709" max="8709" width="9.28515625" bestFit="1" customWidth="1"/>
    <col min="8710" max="8710" width="7.85546875" bestFit="1" customWidth="1"/>
    <col min="8711" max="8711" width="9.28515625" customWidth="1"/>
    <col min="8712" max="8712" width="8.85546875" customWidth="1"/>
    <col min="8713" max="8713" width="7.5703125" customWidth="1"/>
    <col min="8714" max="8714" width="4.28515625" bestFit="1" customWidth="1"/>
    <col min="8715" max="8715" width="4.5703125" bestFit="1" customWidth="1"/>
    <col min="8959" max="8959" width="5" bestFit="1" customWidth="1"/>
    <col min="8960" max="8960" width="8.7109375" bestFit="1" customWidth="1"/>
    <col min="8961" max="8961" width="28.7109375" bestFit="1" customWidth="1"/>
    <col min="8962" max="8962" width="21.85546875" customWidth="1"/>
    <col min="8963" max="8963" width="10.28515625" bestFit="1" customWidth="1"/>
    <col min="8964" max="8964" width="7.85546875" bestFit="1" customWidth="1"/>
    <col min="8965" max="8965" width="9.28515625" bestFit="1" customWidth="1"/>
    <col min="8966" max="8966" width="7.85546875" bestFit="1" customWidth="1"/>
    <col min="8967" max="8967" width="9.28515625" customWidth="1"/>
    <col min="8968" max="8968" width="8.85546875" customWidth="1"/>
    <col min="8969" max="8969" width="7.5703125" customWidth="1"/>
    <col min="8970" max="8970" width="4.28515625" bestFit="1" customWidth="1"/>
    <col min="8971" max="8971" width="4.5703125" bestFit="1" customWidth="1"/>
    <col min="9215" max="9215" width="5" bestFit="1" customWidth="1"/>
    <col min="9216" max="9216" width="8.7109375" bestFit="1" customWidth="1"/>
    <col min="9217" max="9217" width="28.7109375" bestFit="1" customWidth="1"/>
    <col min="9218" max="9218" width="21.85546875" customWidth="1"/>
    <col min="9219" max="9219" width="10.28515625" bestFit="1" customWidth="1"/>
    <col min="9220" max="9220" width="7.85546875" bestFit="1" customWidth="1"/>
    <col min="9221" max="9221" width="9.28515625" bestFit="1" customWidth="1"/>
    <col min="9222" max="9222" width="7.85546875" bestFit="1" customWidth="1"/>
    <col min="9223" max="9223" width="9.28515625" customWidth="1"/>
    <col min="9224" max="9224" width="8.85546875" customWidth="1"/>
    <col min="9225" max="9225" width="7.5703125" customWidth="1"/>
    <col min="9226" max="9226" width="4.28515625" bestFit="1" customWidth="1"/>
    <col min="9227" max="9227" width="4.5703125" bestFit="1" customWidth="1"/>
    <col min="9471" max="9471" width="5" bestFit="1" customWidth="1"/>
    <col min="9472" max="9472" width="8.7109375" bestFit="1" customWidth="1"/>
    <col min="9473" max="9473" width="28.7109375" bestFit="1" customWidth="1"/>
    <col min="9474" max="9474" width="21.85546875" customWidth="1"/>
    <col min="9475" max="9475" width="10.28515625" bestFit="1" customWidth="1"/>
    <col min="9476" max="9476" width="7.85546875" bestFit="1" customWidth="1"/>
    <col min="9477" max="9477" width="9.28515625" bestFit="1" customWidth="1"/>
    <col min="9478" max="9478" width="7.85546875" bestFit="1" customWidth="1"/>
    <col min="9479" max="9479" width="9.28515625" customWidth="1"/>
    <col min="9480" max="9480" width="8.85546875" customWidth="1"/>
    <col min="9481" max="9481" width="7.5703125" customWidth="1"/>
    <col min="9482" max="9482" width="4.28515625" bestFit="1" customWidth="1"/>
    <col min="9483" max="9483" width="4.5703125" bestFit="1" customWidth="1"/>
    <col min="9727" max="9727" width="5" bestFit="1" customWidth="1"/>
    <col min="9728" max="9728" width="8.7109375" bestFit="1" customWidth="1"/>
    <col min="9729" max="9729" width="28.7109375" bestFit="1" customWidth="1"/>
    <col min="9730" max="9730" width="21.85546875" customWidth="1"/>
    <col min="9731" max="9731" width="10.28515625" bestFit="1" customWidth="1"/>
    <col min="9732" max="9732" width="7.85546875" bestFit="1" customWidth="1"/>
    <col min="9733" max="9733" width="9.28515625" bestFit="1" customWidth="1"/>
    <col min="9734" max="9734" width="7.85546875" bestFit="1" customWidth="1"/>
    <col min="9735" max="9735" width="9.28515625" customWidth="1"/>
    <col min="9736" max="9736" width="8.85546875" customWidth="1"/>
    <col min="9737" max="9737" width="7.5703125" customWidth="1"/>
    <col min="9738" max="9738" width="4.28515625" bestFit="1" customWidth="1"/>
    <col min="9739" max="9739" width="4.5703125" bestFit="1" customWidth="1"/>
    <col min="9983" max="9983" width="5" bestFit="1" customWidth="1"/>
    <col min="9984" max="9984" width="8.7109375" bestFit="1" customWidth="1"/>
    <col min="9985" max="9985" width="28.7109375" bestFit="1" customWidth="1"/>
    <col min="9986" max="9986" width="21.85546875" customWidth="1"/>
    <col min="9987" max="9987" width="10.28515625" bestFit="1" customWidth="1"/>
    <col min="9988" max="9988" width="7.85546875" bestFit="1" customWidth="1"/>
    <col min="9989" max="9989" width="9.28515625" bestFit="1" customWidth="1"/>
    <col min="9990" max="9990" width="7.85546875" bestFit="1" customWidth="1"/>
    <col min="9991" max="9991" width="9.28515625" customWidth="1"/>
    <col min="9992" max="9992" width="8.85546875" customWidth="1"/>
    <col min="9993" max="9993" width="7.5703125" customWidth="1"/>
    <col min="9994" max="9994" width="4.28515625" bestFit="1" customWidth="1"/>
    <col min="9995" max="9995" width="4.5703125" bestFit="1" customWidth="1"/>
    <col min="10239" max="10239" width="5" bestFit="1" customWidth="1"/>
    <col min="10240" max="10240" width="8.7109375" bestFit="1" customWidth="1"/>
    <col min="10241" max="10241" width="28.7109375" bestFit="1" customWidth="1"/>
    <col min="10242" max="10242" width="21.85546875" customWidth="1"/>
    <col min="10243" max="10243" width="10.28515625" bestFit="1" customWidth="1"/>
    <col min="10244" max="10244" width="7.85546875" bestFit="1" customWidth="1"/>
    <col min="10245" max="10245" width="9.28515625" bestFit="1" customWidth="1"/>
    <col min="10246" max="10246" width="7.85546875" bestFit="1" customWidth="1"/>
    <col min="10247" max="10247" width="9.28515625" customWidth="1"/>
    <col min="10248" max="10248" width="8.85546875" customWidth="1"/>
    <col min="10249" max="10249" width="7.5703125" customWidth="1"/>
    <col min="10250" max="10250" width="4.28515625" bestFit="1" customWidth="1"/>
    <col min="10251" max="10251" width="4.5703125" bestFit="1" customWidth="1"/>
    <col min="10495" max="10495" width="5" bestFit="1" customWidth="1"/>
    <col min="10496" max="10496" width="8.7109375" bestFit="1" customWidth="1"/>
    <col min="10497" max="10497" width="28.7109375" bestFit="1" customWidth="1"/>
    <col min="10498" max="10498" width="21.85546875" customWidth="1"/>
    <col min="10499" max="10499" width="10.28515625" bestFit="1" customWidth="1"/>
    <col min="10500" max="10500" width="7.85546875" bestFit="1" customWidth="1"/>
    <col min="10501" max="10501" width="9.28515625" bestFit="1" customWidth="1"/>
    <col min="10502" max="10502" width="7.85546875" bestFit="1" customWidth="1"/>
    <col min="10503" max="10503" width="9.28515625" customWidth="1"/>
    <col min="10504" max="10504" width="8.85546875" customWidth="1"/>
    <col min="10505" max="10505" width="7.5703125" customWidth="1"/>
    <col min="10506" max="10506" width="4.28515625" bestFit="1" customWidth="1"/>
    <col min="10507" max="10507" width="4.5703125" bestFit="1" customWidth="1"/>
    <col min="10751" max="10751" width="5" bestFit="1" customWidth="1"/>
    <col min="10752" max="10752" width="8.7109375" bestFit="1" customWidth="1"/>
    <col min="10753" max="10753" width="28.7109375" bestFit="1" customWidth="1"/>
    <col min="10754" max="10754" width="21.85546875" customWidth="1"/>
    <col min="10755" max="10755" width="10.28515625" bestFit="1" customWidth="1"/>
    <col min="10756" max="10756" width="7.85546875" bestFit="1" customWidth="1"/>
    <col min="10757" max="10757" width="9.28515625" bestFit="1" customWidth="1"/>
    <col min="10758" max="10758" width="7.85546875" bestFit="1" customWidth="1"/>
    <col min="10759" max="10759" width="9.28515625" customWidth="1"/>
    <col min="10760" max="10760" width="8.85546875" customWidth="1"/>
    <col min="10761" max="10761" width="7.5703125" customWidth="1"/>
    <col min="10762" max="10762" width="4.28515625" bestFit="1" customWidth="1"/>
    <col min="10763" max="10763" width="4.5703125" bestFit="1" customWidth="1"/>
    <col min="11007" max="11007" width="5" bestFit="1" customWidth="1"/>
    <col min="11008" max="11008" width="8.7109375" bestFit="1" customWidth="1"/>
    <col min="11009" max="11009" width="28.7109375" bestFit="1" customWidth="1"/>
    <col min="11010" max="11010" width="21.85546875" customWidth="1"/>
    <col min="11011" max="11011" width="10.28515625" bestFit="1" customWidth="1"/>
    <col min="11012" max="11012" width="7.85546875" bestFit="1" customWidth="1"/>
    <col min="11013" max="11013" width="9.28515625" bestFit="1" customWidth="1"/>
    <col min="11014" max="11014" width="7.85546875" bestFit="1" customWidth="1"/>
    <col min="11015" max="11015" width="9.28515625" customWidth="1"/>
    <col min="11016" max="11016" width="8.85546875" customWidth="1"/>
    <col min="11017" max="11017" width="7.5703125" customWidth="1"/>
    <col min="11018" max="11018" width="4.28515625" bestFit="1" customWidth="1"/>
    <col min="11019" max="11019" width="4.5703125" bestFit="1" customWidth="1"/>
    <col min="11263" max="11263" width="5" bestFit="1" customWidth="1"/>
    <col min="11264" max="11264" width="8.7109375" bestFit="1" customWidth="1"/>
    <col min="11265" max="11265" width="28.7109375" bestFit="1" customWidth="1"/>
    <col min="11266" max="11266" width="21.85546875" customWidth="1"/>
    <col min="11267" max="11267" width="10.28515625" bestFit="1" customWidth="1"/>
    <col min="11268" max="11268" width="7.85546875" bestFit="1" customWidth="1"/>
    <col min="11269" max="11269" width="9.28515625" bestFit="1" customWidth="1"/>
    <col min="11270" max="11270" width="7.85546875" bestFit="1" customWidth="1"/>
    <col min="11271" max="11271" width="9.28515625" customWidth="1"/>
    <col min="11272" max="11272" width="8.85546875" customWidth="1"/>
    <col min="11273" max="11273" width="7.5703125" customWidth="1"/>
    <col min="11274" max="11274" width="4.28515625" bestFit="1" customWidth="1"/>
    <col min="11275" max="11275" width="4.5703125" bestFit="1" customWidth="1"/>
    <col min="11519" max="11519" width="5" bestFit="1" customWidth="1"/>
    <col min="11520" max="11520" width="8.7109375" bestFit="1" customWidth="1"/>
    <col min="11521" max="11521" width="28.7109375" bestFit="1" customWidth="1"/>
    <col min="11522" max="11522" width="21.85546875" customWidth="1"/>
    <col min="11523" max="11523" width="10.28515625" bestFit="1" customWidth="1"/>
    <col min="11524" max="11524" width="7.85546875" bestFit="1" customWidth="1"/>
    <col min="11525" max="11525" width="9.28515625" bestFit="1" customWidth="1"/>
    <col min="11526" max="11526" width="7.85546875" bestFit="1" customWidth="1"/>
    <col min="11527" max="11527" width="9.28515625" customWidth="1"/>
    <col min="11528" max="11528" width="8.85546875" customWidth="1"/>
    <col min="11529" max="11529" width="7.5703125" customWidth="1"/>
    <col min="11530" max="11530" width="4.28515625" bestFit="1" customWidth="1"/>
    <col min="11531" max="11531" width="4.5703125" bestFit="1" customWidth="1"/>
    <col min="11775" max="11775" width="5" bestFit="1" customWidth="1"/>
    <col min="11776" max="11776" width="8.7109375" bestFit="1" customWidth="1"/>
    <col min="11777" max="11777" width="28.7109375" bestFit="1" customWidth="1"/>
    <col min="11778" max="11778" width="21.85546875" customWidth="1"/>
    <col min="11779" max="11779" width="10.28515625" bestFit="1" customWidth="1"/>
    <col min="11780" max="11780" width="7.85546875" bestFit="1" customWidth="1"/>
    <col min="11781" max="11781" width="9.28515625" bestFit="1" customWidth="1"/>
    <col min="11782" max="11782" width="7.85546875" bestFit="1" customWidth="1"/>
    <col min="11783" max="11783" width="9.28515625" customWidth="1"/>
    <col min="11784" max="11784" width="8.85546875" customWidth="1"/>
    <col min="11785" max="11785" width="7.5703125" customWidth="1"/>
    <col min="11786" max="11786" width="4.28515625" bestFit="1" customWidth="1"/>
    <col min="11787" max="11787" width="4.5703125" bestFit="1" customWidth="1"/>
    <col min="12031" max="12031" width="5" bestFit="1" customWidth="1"/>
    <col min="12032" max="12032" width="8.7109375" bestFit="1" customWidth="1"/>
    <col min="12033" max="12033" width="28.7109375" bestFit="1" customWidth="1"/>
    <col min="12034" max="12034" width="21.85546875" customWidth="1"/>
    <col min="12035" max="12035" width="10.28515625" bestFit="1" customWidth="1"/>
    <col min="12036" max="12036" width="7.85546875" bestFit="1" customWidth="1"/>
    <col min="12037" max="12037" width="9.28515625" bestFit="1" customWidth="1"/>
    <col min="12038" max="12038" width="7.85546875" bestFit="1" customWidth="1"/>
    <col min="12039" max="12039" width="9.28515625" customWidth="1"/>
    <col min="12040" max="12040" width="8.85546875" customWidth="1"/>
    <col min="12041" max="12041" width="7.5703125" customWidth="1"/>
    <col min="12042" max="12042" width="4.28515625" bestFit="1" customWidth="1"/>
    <col min="12043" max="12043" width="4.5703125" bestFit="1" customWidth="1"/>
    <col min="12287" max="12287" width="5" bestFit="1" customWidth="1"/>
    <col min="12288" max="12288" width="8.7109375" bestFit="1" customWidth="1"/>
    <col min="12289" max="12289" width="28.7109375" bestFit="1" customWidth="1"/>
    <col min="12290" max="12290" width="21.85546875" customWidth="1"/>
    <col min="12291" max="12291" width="10.28515625" bestFit="1" customWidth="1"/>
    <col min="12292" max="12292" width="7.85546875" bestFit="1" customWidth="1"/>
    <col min="12293" max="12293" width="9.28515625" bestFit="1" customWidth="1"/>
    <col min="12294" max="12294" width="7.85546875" bestFit="1" customWidth="1"/>
    <col min="12295" max="12295" width="9.28515625" customWidth="1"/>
    <col min="12296" max="12296" width="8.85546875" customWidth="1"/>
    <col min="12297" max="12297" width="7.5703125" customWidth="1"/>
    <col min="12298" max="12298" width="4.28515625" bestFit="1" customWidth="1"/>
    <col min="12299" max="12299" width="4.5703125" bestFit="1" customWidth="1"/>
    <col min="12543" max="12543" width="5" bestFit="1" customWidth="1"/>
    <col min="12544" max="12544" width="8.7109375" bestFit="1" customWidth="1"/>
    <col min="12545" max="12545" width="28.7109375" bestFit="1" customWidth="1"/>
    <col min="12546" max="12546" width="21.85546875" customWidth="1"/>
    <col min="12547" max="12547" width="10.28515625" bestFit="1" customWidth="1"/>
    <col min="12548" max="12548" width="7.85546875" bestFit="1" customWidth="1"/>
    <col min="12549" max="12549" width="9.28515625" bestFit="1" customWidth="1"/>
    <col min="12550" max="12550" width="7.85546875" bestFit="1" customWidth="1"/>
    <col min="12551" max="12551" width="9.28515625" customWidth="1"/>
    <col min="12552" max="12552" width="8.85546875" customWidth="1"/>
    <col min="12553" max="12553" width="7.5703125" customWidth="1"/>
    <col min="12554" max="12554" width="4.28515625" bestFit="1" customWidth="1"/>
    <col min="12555" max="12555" width="4.5703125" bestFit="1" customWidth="1"/>
    <col min="12799" max="12799" width="5" bestFit="1" customWidth="1"/>
    <col min="12800" max="12800" width="8.7109375" bestFit="1" customWidth="1"/>
    <col min="12801" max="12801" width="28.7109375" bestFit="1" customWidth="1"/>
    <col min="12802" max="12802" width="21.85546875" customWidth="1"/>
    <col min="12803" max="12803" width="10.28515625" bestFit="1" customWidth="1"/>
    <col min="12804" max="12804" width="7.85546875" bestFit="1" customWidth="1"/>
    <col min="12805" max="12805" width="9.28515625" bestFit="1" customWidth="1"/>
    <col min="12806" max="12806" width="7.85546875" bestFit="1" customWidth="1"/>
    <col min="12807" max="12807" width="9.28515625" customWidth="1"/>
    <col min="12808" max="12808" width="8.85546875" customWidth="1"/>
    <col min="12809" max="12809" width="7.5703125" customWidth="1"/>
    <col min="12810" max="12810" width="4.28515625" bestFit="1" customWidth="1"/>
    <col min="12811" max="12811" width="4.5703125" bestFit="1" customWidth="1"/>
    <col min="13055" max="13055" width="5" bestFit="1" customWidth="1"/>
    <col min="13056" max="13056" width="8.7109375" bestFit="1" customWidth="1"/>
    <col min="13057" max="13057" width="28.7109375" bestFit="1" customWidth="1"/>
    <col min="13058" max="13058" width="21.85546875" customWidth="1"/>
    <col min="13059" max="13059" width="10.28515625" bestFit="1" customWidth="1"/>
    <col min="13060" max="13060" width="7.85546875" bestFit="1" customWidth="1"/>
    <col min="13061" max="13061" width="9.28515625" bestFit="1" customWidth="1"/>
    <col min="13062" max="13062" width="7.85546875" bestFit="1" customWidth="1"/>
    <col min="13063" max="13063" width="9.28515625" customWidth="1"/>
    <col min="13064" max="13064" width="8.85546875" customWidth="1"/>
    <col min="13065" max="13065" width="7.5703125" customWidth="1"/>
    <col min="13066" max="13066" width="4.28515625" bestFit="1" customWidth="1"/>
    <col min="13067" max="13067" width="4.5703125" bestFit="1" customWidth="1"/>
    <col min="13311" max="13311" width="5" bestFit="1" customWidth="1"/>
    <col min="13312" max="13312" width="8.7109375" bestFit="1" customWidth="1"/>
    <col min="13313" max="13313" width="28.7109375" bestFit="1" customWidth="1"/>
    <col min="13314" max="13314" width="21.85546875" customWidth="1"/>
    <col min="13315" max="13315" width="10.28515625" bestFit="1" customWidth="1"/>
    <col min="13316" max="13316" width="7.85546875" bestFit="1" customWidth="1"/>
    <col min="13317" max="13317" width="9.28515625" bestFit="1" customWidth="1"/>
    <col min="13318" max="13318" width="7.85546875" bestFit="1" customWidth="1"/>
    <col min="13319" max="13319" width="9.28515625" customWidth="1"/>
    <col min="13320" max="13320" width="8.85546875" customWidth="1"/>
    <col min="13321" max="13321" width="7.5703125" customWidth="1"/>
    <col min="13322" max="13322" width="4.28515625" bestFit="1" customWidth="1"/>
    <col min="13323" max="13323" width="4.5703125" bestFit="1" customWidth="1"/>
    <col min="13567" max="13567" width="5" bestFit="1" customWidth="1"/>
    <col min="13568" max="13568" width="8.7109375" bestFit="1" customWidth="1"/>
    <col min="13569" max="13569" width="28.7109375" bestFit="1" customWidth="1"/>
    <col min="13570" max="13570" width="21.85546875" customWidth="1"/>
    <col min="13571" max="13571" width="10.28515625" bestFit="1" customWidth="1"/>
    <col min="13572" max="13572" width="7.85546875" bestFit="1" customWidth="1"/>
    <col min="13573" max="13573" width="9.28515625" bestFit="1" customWidth="1"/>
    <col min="13574" max="13574" width="7.85546875" bestFit="1" customWidth="1"/>
    <col min="13575" max="13575" width="9.28515625" customWidth="1"/>
    <col min="13576" max="13576" width="8.85546875" customWidth="1"/>
    <col min="13577" max="13577" width="7.5703125" customWidth="1"/>
    <col min="13578" max="13578" width="4.28515625" bestFit="1" customWidth="1"/>
    <col min="13579" max="13579" width="4.5703125" bestFit="1" customWidth="1"/>
    <col min="13823" max="13823" width="5" bestFit="1" customWidth="1"/>
    <col min="13824" max="13824" width="8.7109375" bestFit="1" customWidth="1"/>
    <col min="13825" max="13825" width="28.7109375" bestFit="1" customWidth="1"/>
    <col min="13826" max="13826" width="21.85546875" customWidth="1"/>
    <col min="13827" max="13827" width="10.28515625" bestFit="1" customWidth="1"/>
    <col min="13828" max="13828" width="7.85546875" bestFit="1" customWidth="1"/>
    <col min="13829" max="13829" width="9.28515625" bestFit="1" customWidth="1"/>
    <col min="13830" max="13830" width="7.85546875" bestFit="1" customWidth="1"/>
    <col min="13831" max="13831" width="9.28515625" customWidth="1"/>
    <col min="13832" max="13832" width="8.85546875" customWidth="1"/>
    <col min="13833" max="13833" width="7.5703125" customWidth="1"/>
    <col min="13834" max="13834" width="4.28515625" bestFit="1" customWidth="1"/>
    <col min="13835" max="13835" width="4.5703125" bestFit="1" customWidth="1"/>
    <col min="14079" max="14079" width="5" bestFit="1" customWidth="1"/>
    <col min="14080" max="14080" width="8.7109375" bestFit="1" customWidth="1"/>
    <col min="14081" max="14081" width="28.7109375" bestFit="1" customWidth="1"/>
    <col min="14082" max="14082" width="21.85546875" customWidth="1"/>
    <col min="14083" max="14083" width="10.28515625" bestFit="1" customWidth="1"/>
    <col min="14084" max="14084" width="7.85546875" bestFit="1" customWidth="1"/>
    <col min="14085" max="14085" width="9.28515625" bestFit="1" customWidth="1"/>
    <col min="14086" max="14086" width="7.85546875" bestFit="1" customWidth="1"/>
    <col min="14087" max="14087" width="9.28515625" customWidth="1"/>
    <col min="14088" max="14088" width="8.85546875" customWidth="1"/>
    <col min="14089" max="14089" width="7.5703125" customWidth="1"/>
    <col min="14090" max="14090" width="4.28515625" bestFit="1" customWidth="1"/>
    <col min="14091" max="14091" width="4.5703125" bestFit="1" customWidth="1"/>
    <col min="14335" max="14335" width="5" bestFit="1" customWidth="1"/>
    <col min="14336" max="14336" width="8.7109375" bestFit="1" customWidth="1"/>
    <col min="14337" max="14337" width="28.7109375" bestFit="1" customWidth="1"/>
    <col min="14338" max="14338" width="21.85546875" customWidth="1"/>
    <col min="14339" max="14339" width="10.28515625" bestFit="1" customWidth="1"/>
    <col min="14340" max="14340" width="7.85546875" bestFit="1" customWidth="1"/>
    <col min="14341" max="14341" width="9.28515625" bestFit="1" customWidth="1"/>
    <col min="14342" max="14342" width="7.85546875" bestFit="1" customWidth="1"/>
    <col min="14343" max="14343" width="9.28515625" customWidth="1"/>
    <col min="14344" max="14344" width="8.85546875" customWidth="1"/>
    <col min="14345" max="14345" width="7.5703125" customWidth="1"/>
    <col min="14346" max="14346" width="4.28515625" bestFit="1" customWidth="1"/>
    <col min="14347" max="14347" width="4.5703125" bestFit="1" customWidth="1"/>
    <col min="14591" max="14591" width="5" bestFit="1" customWidth="1"/>
    <col min="14592" max="14592" width="8.7109375" bestFit="1" customWidth="1"/>
    <col min="14593" max="14593" width="28.7109375" bestFit="1" customWidth="1"/>
    <col min="14594" max="14594" width="21.85546875" customWidth="1"/>
    <col min="14595" max="14595" width="10.28515625" bestFit="1" customWidth="1"/>
    <col min="14596" max="14596" width="7.85546875" bestFit="1" customWidth="1"/>
    <col min="14597" max="14597" width="9.28515625" bestFit="1" customWidth="1"/>
    <col min="14598" max="14598" width="7.85546875" bestFit="1" customWidth="1"/>
    <col min="14599" max="14599" width="9.28515625" customWidth="1"/>
    <col min="14600" max="14600" width="8.85546875" customWidth="1"/>
    <col min="14601" max="14601" width="7.5703125" customWidth="1"/>
    <col min="14602" max="14602" width="4.28515625" bestFit="1" customWidth="1"/>
    <col min="14603" max="14603" width="4.5703125" bestFit="1" customWidth="1"/>
    <col min="14847" max="14847" width="5" bestFit="1" customWidth="1"/>
    <col min="14848" max="14848" width="8.7109375" bestFit="1" customWidth="1"/>
    <col min="14849" max="14849" width="28.7109375" bestFit="1" customWidth="1"/>
    <col min="14850" max="14850" width="21.85546875" customWidth="1"/>
    <col min="14851" max="14851" width="10.28515625" bestFit="1" customWidth="1"/>
    <col min="14852" max="14852" width="7.85546875" bestFit="1" customWidth="1"/>
    <col min="14853" max="14853" width="9.28515625" bestFit="1" customWidth="1"/>
    <col min="14854" max="14854" width="7.85546875" bestFit="1" customWidth="1"/>
    <col min="14855" max="14855" width="9.28515625" customWidth="1"/>
    <col min="14856" max="14856" width="8.85546875" customWidth="1"/>
    <col min="14857" max="14857" width="7.5703125" customWidth="1"/>
    <col min="14858" max="14858" width="4.28515625" bestFit="1" customWidth="1"/>
    <col min="14859" max="14859" width="4.5703125" bestFit="1" customWidth="1"/>
    <col min="15103" max="15103" width="5" bestFit="1" customWidth="1"/>
    <col min="15104" max="15104" width="8.7109375" bestFit="1" customWidth="1"/>
    <col min="15105" max="15105" width="28.7109375" bestFit="1" customWidth="1"/>
    <col min="15106" max="15106" width="21.85546875" customWidth="1"/>
    <col min="15107" max="15107" width="10.28515625" bestFit="1" customWidth="1"/>
    <col min="15108" max="15108" width="7.85546875" bestFit="1" customWidth="1"/>
    <col min="15109" max="15109" width="9.28515625" bestFit="1" customWidth="1"/>
    <col min="15110" max="15110" width="7.85546875" bestFit="1" customWidth="1"/>
    <col min="15111" max="15111" width="9.28515625" customWidth="1"/>
    <col min="15112" max="15112" width="8.85546875" customWidth="1"/>
    <col min="15113" max="15113" width="7.5703125" customWidth="1"/>
    <col min="15114" max="15114" width="4.28515625" bestFit="1" customWidth="1"/>
    <col min="15115" max="15115" width="4.5703125" bestFit="1" customWidth="1"/>
    <col min="15359" max="15359" width="5" bestFit="1" customWidth="1"/>
    <col min="15360" max="15360" width="8.7109375" bestFit="1" customWidth="1"/>
    <col min="15361" max="15361" width="28.7109375" bestFit="1" customWidth="1"/>
    <col min="15362" max="15362" width="21.85546875" customWidth="1"/>
    <col min="15363" max="15363" width="10.28515625" bestFit="1" customWidth="1"/>
    <col min="15364" max="15364" width="7.85546875" bestFit="1" customWidth="1"/>
    <col min="15365" max="15365" width="9.28515625" bestFit="1" customWidth="1"/>
    <col min="15366" max="15366" width="7.85546875" bestFit="1" customWidth="1"/>
    <col min="15367" max="15367" width="9.28515625" customWidth="1"/>
    <col min="15368" max="15368" width="8.85546875" customWidth="1"/>
    <col min="15369" max="15369" width="7.5703125" customWidth="1"/>
    <col min="15370" max="15370" width="4.28515625" bestFit="1" customWidth="1"/>
    <col min="15371" max="15371" width="4.5703125" bestFit="1" customWidth="1"/>
    <col min="15615" max="15615" width="5" bestFit="1" customWidth="1"/>
    <col min="15616" max="15616" width="8.7109375" bestFit="1" customWidth="1"/>
    <col min="15617" max="15617" width="28.7109375" bestFit="1" customWidth="1"/>
    <col min="15618" max="15618" width="21.85546875" customWidth="1"/>
    <col min="15619" max="15619" width="10.28515625" bestFit="1" customWidth="1"/>
    <col min="15620" max="15620" width="7.85546875" bestFit="1" customWidth="1"/>
    <col min="15621" max="15621" width="9.28515625" bestFit="1" customWidth="1"/>
    <col min="15622" max="15622" width="7.85546875" bestFit="1" customWidth="1"/>
    <col min="15623" max="15623" width="9.28515625" customWidth="1"/>
    <col min="15624" max="15624" width="8.85546875" customWidth="1"/>
    <col min="15625" max="15625" width="7.5703125" customWidth="1"/>
    <col min="15626" max="15626" width="4.28515625" bestFit="1" customWidth="1"/>
    <col min="15627" max="15627" width="4.5703125" bestFit="1" customWidth="1"/>
    <col min="15871" max="15871" width="5" bestFit="1" customWidth="1"/>
    <col min="15872" max="15872" width="8.7109375" bestFit="1" customWidth="1"/>
    <col min="15873" max="15873" width="28.7109375" bestFit="1" customWidth="1"/>
    <col min="15874" max="15874" width="21.85546875" customWidth="1"/>
    <col min="15875" max="15875" width="10.28515625" bestFit="1" customWidth="1"/>
    <col min="15876" max="15876" width="7.85546875" bestFit="1" customWidth="1"/>
    <col min="15877" max="15877" width="9.28515625" bestFit="1" customWidth="1"/>
    <col min="15878" max="15878" width="7.85546875" bestFit="1" customWidth="1"/>
    <col min="15879" max="15879" width="9.28515625" customWidth="1"/>
    <col min="15880" max="15880" width="8.85546875" customWidth="1"/>
    <col min="15881" max="15881" width="7.5703125" customWidth="1"/>
    <col min="15882" max="15882" width="4.28515625" bestFit="1" customWidth="1"/>
    <col min="15883" max="15883" width="4.5703125" bestFit="1" customWidth="1"/>
    <col min="16127" max="16127" width="5" bestFit="1" customWidth="1"/>
    <col min="16128" max="16128" width="8.7109375" bestFit="1" customWidth="1"/>
    <col min="16129" max="16129" width="28.7109375" bestFit="1" customWidth="1"/>
    <col min="16130" max="16130" width="21.85546875" customWidth="1"/>
    <col min="16131" max="16131" width="10.28515625" bestFit="1" customWidth="1"/>
    <col min="16132" max="16132" width="7.85546875" bestFit="1" customWidth="1"/>
    <col min="16133" max="16133" width="9.28515625" bestFit="1" customWidth="1"/>
    <col min="16134" max="16134" width="7.85546875" bestFit="1" customWidth="1"/>
    <col min="16135" max="16135" width="9.28515625" customWidth="1"/>
    <col min="16136" max="16136" width="8.85546875" customWidth="1"/>
    <col min="16137" max="16137" width="7.5703125" customWidth="1"/>
    <col min="16138" max="16138" width="4.28515625" bestFit="1" customWidth="1"/>
    <col min="16139" max="16139" width="4.5703125" bestFit="1" customWidth="1"/>
  </cols>
  <sheetData>
    <row r="1" spans="1:11" s="7" customFormat="1" ht="15.75">
      <c r="A1" s="8" t="s">
        <v>16</v>
      </c>
      <c r="B1" s="8"/>
      <c r="D1" s="9" t="s">
        <v>17</v>
      </c>
      <c r="E1" s="9" t="s">
        <v>18</v>
      </c>
      <c r="G1" s="10"/>
    </row>
    <row r="2" spans="1:11" s="14" customFormat="1" ht="15.75">
      <c r="A2" s="11" t="s">
        <v>13</v>
      </c>
      <c r="B2" s="12"/>
      <c r="C2" s="12"/>
      <c r="D2" s="13" t="s">
        <v>19</v>
      </c>
      <c r="F2" s="15"/>
      <c r="G2" s="15"/>
      <c r="H2" s="15"/>
      <c r="I2" s="15"/>
      <c r="J2" s="15"/>
      <c r="K2" s="15"/>
    </row>
    <row r="3" spans="1:11" s="14" customFormat="1" ht="15.75">
      <c r="A3" s="11" t="s">
        <v>14</v>
      </c>
      <c r="B3" s="12"/>
      <c r="C3" s="12"/>
      <c r="D3" s="16" t="s">
        <v>20</v>
      </c>
    </row>
    <row r="4" spans="1:11" s="14" customFormat="1" ht="15.75">
      <c r="A4" s="11" t="s">
        <v>15</v>
      </c>
      <c r="B4" s="12"/>
      <c r="C4" s="12"/>
      <c r="D4" s="13" t="s">
        <v>21</v>
      </c>
      <c r="F4" s="15"/>
      <c r="G4" s="15"/>
      <c r="H4" s="15"/>
    </row>
    <row r="5" spans="1:11" s="14" customFormat="1" ht="9" customHeight="1" thickBot="1">
      <c r="A5" s="11"/>
      <c r="B5" s="12"/>
      <c r="C5" s="12"/>
      <c r="D5" s="12"/>
      <c r="E5" s="15"/>
      <c r="F5" s="15"/>
      <c r="G5" s="15"/>
      <c r="H5" s="15"/>
    </row>
    <row r="6" spans="1:11" ht="12.75" customHeight="1" thickBot="1">
      <c r="A6" s="190" t="s">
        <v>0</v>
      </c>
      <c r="B6" s="192" t="s">
        <v>1</v>
      </c>
      <c r="C6" s="190" t="s">
        <v>2</v>
      </c>
      <c r="D6" s="190" t="s">
        <v>3</v>
      </c>
      <c r="E6" s="194" t="s">
        <v>4</v>
      </c>
      <c r="F6" s="188" t="s">
        <v>5</v>
      </c>
      <c r="G6" s="196"/>
      <c r="H6" s="188" t="s">
        <v>6</v>
      </c>
      <c r="I6" s="189"/>
      <c r="J6" s="190" t="s">
        <v>7</v>
      </c>
      <c r="K6" s="190" t="s">
        <v>8</v>
      </c>
    </row>
    <row r="7" spans="1:11" ht="12.75" customHeight="1" thickBot="1">
      <c r="A7" s="191"/>
      <c r="B7" s="193"/>
      <c r="C7" s="191"/>
      <c r="D7" s="191"/>
      <c r="E7" s="195"/>
      <c r="F7" s="5" t="s">
        <v>9</v>
      </c>
      <c r="G7" s="17" t="s">
        <v>10</v>
      </c>
      <c r="H7" s="4" t="s">
        <v>9</v>
      </c>
      <c r="I7" s="17" t="s">
        <v>10</v>
      </c>
      <c r="J7" s="191"/>
      <c r="K7" s="191"/>
    </row>
    <row r="8" spans="1:11">
      <c r="A8" s="18">
        <f>'[1]LISTA DE PARTICIPANTES'!A14</f>
        <v>9</v>
      </c>
      <c r="B8" s="19" t="str">
        <f>'[1]LISTA DE PARTICIPANTES'!B14</f>
        <v xml:space="preserve">Tcnl </v>
      </c>
      <c r="C8" s="19" t="str">
        <f>'[1]LISTA DE PARTICIPANTES'!C14</f>
        <v>AGUSTIN MARTINEZ ZUVIRIA</v>
      </c>
      <c r="D8" s="19" t="str">
        <f>'[1]LISTA DE PARTICIPANTES'!D14</f>
        <v>R PUAN</v>
      </c>
      <c r="E8" s="20">
        <f>[1]ADIESTRAMIENTO!I15</f>
        <v>-33.793103448275843</v>
      </c>
      <c r="F8" s="174">
        <f>'[2]FASE D'!AO16</f>
        <v>0</v>
      </c>
      <c r="G8" s="32">
        <f>'[2]FASE D'!M16</f>
        <v>0</v>
      </c>
      <c r="H8" s="175">
        <f>[1]Pista!AA14</f>
        <v>0</v>
      </c>
      <c r="I8" s="176">
        <f>'[2]PARCIAL 2DO DIA'!I9</f>
        <v>0</v>
      </c>
      <c r="J8" s="21">
        <f t="shared" ref="J8:J14" si="0">SUM((-(-E8+F8+G8+H8+I8)))</f>
        <v>-33.793103448275843</v>
      </c>
      <c r="K8" s="173">
        <v>1</v>
      </c>
    </row>
    <row r="9" spans="1:11">
      <c r="A9" s="18">
        <f>'[1]LISTA DE PARTICIPANTES'!A75</f>
        <v>70</v>
      </c>
      <c r="B9" s="19" t="str">
        <f>'[1]LISTA DE PARTICIPANTES'!B75</f>
        <v>Sr</v>
      </c>
      <c r="C9" s="19" t="str">
        <f>'[1]LISTA DE PARTICIPANTES'!C75</f>
        <v>JUAN BENITEZ GALLARDO</v>
      </c>
      <c r="D9" s="19" t="str">
        <f>'[1]LISTA DE PARTICIPANTES'!D75</f>
        <v>CT RED HOT</v>
      </c>
      <c r="E9" s="20">
        <f>[1]ADIESTRAMIENTO!I76</f>
        <v>-36.37931034482758</v>
      </c>
      <c r="F9" s="174">
        <f>'[2]FASE D'!AO77</f>
        <v>0</v>
      </c>
      <c r="G9" s="32">
        <f>'[2]FASE D'!M77</f>
        <v>0</v>
      </c>
      <c r="H9" s="175">
        <f>[1]Pista!AA75</f>
        <v>0</v>
      </c>
      <c r="I9" s="176">
        <f>'[2]PARCIAL 2DO DIA'!I10</f>
        <v>0</v>
      </c>
      <c r="J9" s="21">
        <f t="shared" si="0"/>
        <v>-36.37931034482758</v>
      </c>
      <c r="K9" s="22">
        <v>2</v>
      </c>
    </row>
    <row r="10" spans="1:11">
      <c r="A10" s="18">
        <f>'[1]LISTA DE PARTICIPANTES'!A45</f>
        <v>40</v>
      </c>
      <c r="B10" s="19" t="str">
        <f>'[1]LISTA DE PARTICIPANTES'!B45</f>
        <v>Sta</v>
      </c>
      <c r="C10" s="19" t="str">
        <f>'[1]LISTA DE PARTICIPANTES'!C45</f>
        <v>DANIELA CATTONI</v>
      </c>
      <c r="D10" s="19" t="str">
        <f>'[1]LISTA DE PARTICIPANTES'!D45</f>
        <v>R MOCOSA</v>
      </c>
      <c r="E10" s="20">
        <f>[1]ADIESTRAMIENTO!I46</f>
        <v>-40.172413793103466</v>
      </c>
      <c r="F10" s="174">
        <f>'[2]FASE D'!AO47</f>
        <v>0</v>
      </c>
      <c r="G10" s="32">
        <f>'[2]FASE D'!M47</f>
        <v>0</v>
      </c>
      <c r="H10" s="175">
        <f>[1]Pista!AA45</f>
        <v>0</v>
      </c>
      <c r="I10" s="176">
        <f>'[2]PARCIAL 2DO DIA'!I11</f>
        <v>0</v>
      </c>
      <c r="J10" s="21">
        <f t="shared" si="0"/>
        <v>-40.172413793103466</v>
      </c>
      <c r="K10" s="22">
        <v>3</v>
      </c>
    </row>
    <row r="11" spans="1:11">
      <c r="A11" s="18">
        <f>'[1]LISTA DE PARTICIPANTES'!A19</f>
        <v>14</v>
      </c>
      <c r="B11" s="19" t="str">
        <f>'[1]LISTA DE PARTICIPANTES'!B19</f>
        <v>Sr</v>
      </c>
      <c r="C11" s="19" t="str">
        <f>'[1]LISTA DE PARTICIPANTES'!C19</f>
        <v>JUAN BENITEZ GALLARDO</v>
      </c>
      <c r="D11" s="19" t="str">
        <f>'[1]LISTA DE PARTICIPANTES'!D19</f>
        <v>JBG ATILA</v>
      </c>
      <c r="E11" s="20">
        <f>[1]ADIESTRAMIENTO!I20</f>
        <v>-48.27586206896553</v>
      </c>
      <c r="F11" s="174">
        <f>'[2]FASE D'!AO21</f>
        <v>0</v>
      </c>
      <c r="G11" s="32">
        <f>'[2]FASE D'!M21</f>
        <v>0</v>
      </c>
      <c r="H11" s="175">
        <f>[1]Pista!AA19</f>
        <v>4</v>
      </c>
      <c r="I11" s="176">
        <f>'[2]PARCIAL 2DO DIA'!I18</f>
        <v>0</v>
      </c>
      <c r="J11" s="21">
        <f t="shared" si="0"/>
        <v>-52.27586206896553</v>
      </c>
      <c r="K11" s="22">
        <v>4</v>
      </c>
    </row>
    <row r="12" spans="1:11">
      <c r="A12" s="18">
        <f>'[1]LISTA DE PARTICIPANTES'!A77</f>
        <v>72</v>
      </c>
      <c r="B12" s="19" t="str">
        <f>'[1]LISTA DE PARTICIPANTES'!B77</f>
        <v xml:space="preserve">Sr </v>
      </c>
      <c r="C12" s="19" t="str">
        <f>'[1]LISTA DE PARTICIPANTES'!C77</f>
        <v>ROGER KER</v>
      </c>
      <c r="D12" s="19" t="str">
        <f>'[1]LISTA DE PARTICIPANTES'!D77</f>
        <v>3M DUBLIN</v>
      </c>
      <c r="E12" s="20">
        <f>[1]ADIESTRAMIENTO!I78</f>
        <v>-54.310344827586206</v>
      </c>
      <c r="F12" s="174">
        <f>'[2]FASE D'!AO79</f>
        <v>0</v>
      </c>
      <c r="G12" s="32">
        <f>'[2]FASE D'!M79</f>
        <v>0</v>
      </c>
      <c r="H12" s="175">
        <f>[1]Pista!AA77</f>
        <v>0</v>
      </c>
      <c r="I12" s="176">
        <f>'[2]PARCIAL 2DO DIA'!I19</f>
        <v>0</v>
      </c>
      <c r="J12" s="21">
        <f t="shared" si="0"/>
        <v>-54.310344827586206</v>
      </c>
      <c r="K12" s="22">
        <v>5</v>
      </c>
    </row>
    <row r="13" spans="1:11">
      <c r="A13" s="18">
        <f>'[1]LISTA DE PARTICIPANTES'!A79</f>
        <v>74</v>
      </c>
      <c r="B13" s="19" t="str">
        <f>'[1]LISTA DE PARTICIPANTES'!B79</f>
        <v>Sr</v>
      </c>
      <c r="C13" s="19" t="str">
        <f>'[1]LISTA DE PARTICIPANTES'!C79</f>
        <v>JOSE ORTELLI</v>
      </c>
      <c r="D13" s="19" t="str">
        <f>'[1]LISTA DE PARTICIPANTES'!D79</f>
        <v>JOS FIRST</v>
      </c>
      <c r="E13" s="20">
        <f>[1]ADIESTRAMIENTO!I80</f>
        <v>-43.448275862068975</v>
      </c>
      <c r="F13" s="174">
        <f>'[2]FASE D'!AO81</f>
        <v>0</v>
      </c>
      <c r="G13" s="32">
        <f>'[2]FASE D'!M81</f>
        <v>8.4000000000018371</v>
      </c>
      <c r="H13" s="175">
        <f>[1]Pista!AA79</f>
        <v>4</v>
      </c>
      <c r="I13" s="176">
        <f>'[2]PARCIAL 2DO DIA'!I20</f>
        <v>0</v>
      </c>
      <c r="J13" s="21">
        <f t="shared" si="0"/>
        <v>-55.848275862070814</v>
      </c>
      <c r="K13" s="22">
        <v>6</v>
      </c>
    </row>
    <row r="14" spans="1:11" ht="15.75" thickBot="1">
      <c r="A14" s="23">
        <f>'[1]LISTA DE PARTICIPANTES'!A16</f>
        <v>11</v>
      </c>
      <c r="B14" s="24" t="str">
        <f>'[1]LISTA DE PARTICIPANTES'!B16</f>
        <v>Sr</v>
      </c>
      <c r="C14" s="24" t="str">
        <f>'[1]LISTA DE PARTICIPANTES'!C16</f>
        <v>JOSE ORTELLI</v>
      </c>
      <c r="D14" s="24" t="str">
        <f>'[1]LISTA DE PARTICIPANTES'!D16</f>
        <v>JOS UFO DE QUIDAM</v>
      </c>
      <c r="E14" s="25">
        <f>[1]ADIESTRAMIENTO!I17</f>
        <v>-39.65517241379311</v>
      </c>
      <c r="F14" s="177">
        <f>'[2]FASE D'!AO18</f>
        <v>0</v>
      </c>
      <c r="G14" s="178">
        <f>'[2]FASE D'!M18</f>
        <v>14.80000000000156</v>
      </c>
      <c r="H14" s="179">
        <f>[1]Pista!AA16</f>
        <v>8</v>
      </c>
      <c r="I14" s="180">
        <f>'[2]PARCIAL 2DO DIA'!I23</f>
        <v>0</v>
      </c>
      <c r="J14" s="26">
        <f t="shared" si="0"/>
        <v>-62.455172413794671</v>
      </c>
      <c r="K14" s="181">
        <v>7</v>
      </c>
    </row>
    <row r="15" spans="1:11" ht="15.75" thickBot="1">
      <c r="A15" s="123">
        <f>'[1]LISTA DE PARTICIPANTES'!A78</f>
        <v>73</v>
      </c>
      <c r="B15" s="122" t="str">
        <f>'[1]LISTA DE PARTICIPANTES'!B78</f>
        <v xml:space="preserve">Sr </v>
      </c>
      <c r="C15" s="122" t="str">
        <f>'[1]LISTA DE PARTICIPANTES'!C78</f>
        <v>MARCOS BRACCO</v>
      </c>
      <c r="D15" s="182" t="str">
        <f>'[1]LISTA DE PARTICIPANTES'!D78</f>
        <v>PEIBRA ALONDRA</v>
      </c>
      <c r="E15" s="183">
        <f>[1]ADIESTRAMIENTO!I79</f>
        <v>-51.206896551724121</v>
      </c>
      <c r="F15" s="184" t="str">
        <f>'[2]FASE D'!AO80</f>
        <v>WD</v>
      </c>
      <c r="G15" s="183" t="str">
        <f>'[2]FASE D'!M80</f>
        <v>WD</v>
      </c>
      <c r="H15" s="185">
        <f>[1]Pista!AA78</f>
        <v>24</v>
      </c>
      <c r="I15" s="186">
        <f>'[2]PARCIAL 2DO DIA'!I65</f>
        <v>0</v>
      </c>
      <c r="J15" s="183" t="s">
        <v>22</v>
      </c>
      <c r="K15" s="6"/>
    </row>
  </sheetData>
  <mergeCells count="9">
    <mergeCell ref="H6:I6"/>
    <mergeCell ref="J6:J7"/>
    <mergeCell ref="K6:K7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opLeftCell="A7" zoomScaleNormal="100" workbookViewId="0">
      <selection activeCell="N16" sqref="N16:N24"/>
    </sheetView>
  </sheetViews>
  <sheetFormatPr baseColWidth="10" defaultRowHeight="12.75"/>
  <cols>
    <col min="1" max="1" width="6" style="40" customWidth="1"/>
    <col min="2" max="2" width="9.5703125" style="40" customWidth="1"/>
    <col min="3" max="3" width="17" style="40" bestFit="1" customWidth="1"/>
    <col min="4" max="4" width="17.42578125" style="40" customWidth="1"/>
    <col min="5" max="5" width="19" style="40" bestFit="1" customWidth="1"/>
    <col min="6" max="6" width="5.85546875" style="40" bestFit="1" customWidth="1"/>
    <col min="7" max="7" width="8.85546875" style="40" bestFit="1" customWidth="1"/>
    <col min="8" max="8" width="6.7109375" style="40" bestFit="1" customWidth="1"/>
    <col min="9" max="9" width="9.28515625" style="40" bestFit="1" customWidth="1"/>
    <col min="10" max="10" width="6.7109375" style="40" customWidth="1"/>
    <col min="11" max="11" width="9.28515625" style="40" customWidth="1"/>
    <col min="12" max="12" width="11.42578125" style="40"/>
    <col min="13" max="13" width="9.5703125" style="40" bestFit="1" customWidth="1"/>
    <col min="14" max="14" width="6" style="40" customWidth="1"/>
    <col min="15" max="253" width="11.42578125" style="40"/>
    <col min="254" max="254" width="6" style="40" customWidth="1"/>
    <col min="255" max="255" width="8.85546875" style="40" customWidth="1"/>
    <col min="256" max="256" width="9.5703125" style="40" customWidth="1"/>
    <col min="257" max="257" width="15.28515625" style="40" customWidth="1"/>
    <col min="258" max="258" width="12.42578125" style="40" customWidth="1"/>
    <col min="259" max="259" width="20.140625" style="40" bestFit="1" customWidth="1"/>
    <col min="260" max="260" width="5.85546875" style="40" bestFit="1" customWidth="1"/>
    <col min="261" max="261" width="8.85546875" style="40" bestFit="1" customWidth="1"/>
    <col min="262" max="262" width="6.7109375" style="40" bestFit="1" customWidth="1"/>
    <col min="263" max="263" width="9.28515625" style="40" bestFit="1" customWidth="1"/>
    <col min="264" max="264" width="6.7109375" style="40" customWidth="1"/>
    <col min="265" max="265" width="9.28515625" style="40" customWidth="1"/>
    <col min="266" max="266" width="11.42578125" style="40"/>
    <col min="267" max="267" width="5.85546875" style="40" customWidth="1"/>
    <col min="268" max="269" width="3.5703125" style="40" customWidth="1"/>
    <col min="270" max="270" width="4.140625" style="40" bestFit="1" customWidth="1"/>
    <col min="271" max="509" width="11.42578125" style="40"/>
    <col min="510" max="510" width="6" style="40" customWidth="1"/>
    <col min="511" max="511" width="8.85546875" style="40" customWidth="1"/>
    <col min="512" max="512" width="9.5703125" style="40" customWidth="1"/>
    <col min="513" max="513" width="15.28515625" style="40" customWidth="1"/>
    <col min="514" max="514" width="12.42578125" style="40" customWidth="1"/>
    <col min="515" max="515" width="20.140625" style="40" bestFit="1" customWidth="1"/>
    <col min="516" max="516" width="5.85546875" style="40" bestFit="1" customWidth="1"/>
    <col min="517" max="517" width="8.85546875" style="40" bestFit="1" customWidth="1"/>
    <col min="518" max="518" width="6.7109375" style="40" bestFit="1" customWidth="1"/>
    <col min="519" max="519" width="9.28515625" style="40" bestFit="1" customWidth="1"/>
    <col min="520" max="520" width="6.7109375" style="40" customWidth="1"/>
    <col min="521" max="521" width="9.28515625" style="40" customWidth="1"/>
    <col min="522" max="522" width="11.42578125" style="40"/>
    <col min="523" max="523" width="5.85546875" style="40" customWidth="1"/>
    <col min="524" max="525" width="3.5703125" style="40" customWidth="1"/>
    <col min="526" max="526" width="4.140625" style="40" bestFit="1" customWidth="1"/>
    <col min="527" max="765" width="11.42578125" style="40"/>
    <col min="766" max="766" width="6" style="40" customWidth="1"/>
    <col min="767" max="767" width="8.85546875" style="40" customWidth="1"/>
    <col min="768" max="768" width="9.5703125" style="40" customWidth="1"/>
    <col min="769" max="769" width="15.28515625" style="40" customWidth="1"/>
    <col min="770" max="770" width="12.42578125" style="40" customWidth="1"/>
    <col min="771" max="771" width="20.140625" style="40" bestFit="1" customWidth="1"/>
    <col min="772" max="772" width="5.85546875" style="40" bestFit="1" customWidth="1"/>
    <col min="773" max="773" width="8.85546875" style="40" bestFit="1" customWidth="1"/>
    <col min="774" max="774" width="6.7109375" style="40" bestFit="1" customWidth="1"/>
    <col min="775" max="775" width="9.28515625" style="40" bestFit="1" customWidth="1"/>
    <col min="776" max="776" width="6.7109375" style="40" customWidth="1"/>
    <col min="777" max="777" width="9.28515625" style="40" customWidth="1"/>
    <col min="778" max="778" width="11.42578125" style="40"/>
    <col min="779" max="779" width="5.85546875" style="40" customWidth="1"/>
    <col min="780" max="781" width="3.5703125" style="40" customWidth="1"/>
    <col min="782" max="782" width="4.140625" style="40" bestFit="1" customWidth="1"/>
    <col min="783" max="1021" width="11.42578125" style="40"/>
    <col min="1022" max="1022" width="6" style="40" customWidth="1"/>
    <col min="1023" max="1023" width="8.85546875" style="40" customWidth="1"/>
    <col min="1024" max="1024" width="9.5703125" style="40" customWidth="1"/>
    <col min="1025" max="1025" width="15.28515625" style="40" customWidth="1"/>
    <col min="1026" max="1026" width="12.42578125" style="40" customWidth="1"/>
    <col min="1027" max="1027" width="20.140625" style="40" bestFit="1" customWidth="1"/>
    <col min="1028" max="1028" width="5.85546875" style="40" bestFit="1" customWidth="1"/>
    <col min="1029" max="1029" width="8.85546875" style="40" bestFit="1" customWidth="1"/>
    <col min="1030" max="1030" width="6.7109375" style="40" bestFit="1" customWidth="1"/>
    <col min="1031" max="1031" width="9.28515625" style="40" bestFit="1" customWidth="1"/>
    <col min="1032" max="1032" width="6.7109375" style="40" customWidth="1"/>
    <col min="1033" max="1033" width="9.28515625" style="40" customWidth="1"/>
    <col min="1034" max="1034" width="11.42578125" style="40"/>
    <col min="1035" max="1035" width="5.85546875" style="40" customWidth="1"/>
    <col min="1036" max="1037" width="3.5703125" style="40" customWidth="1"/>
    <col min="1038" max="1038" width="4.140625" style="40" bestFit="1" customWidth="1"/>
    <col min="1039" max="1277" width="11.42578125" style="40"/>
    <col min="1278" max="1278" width="6" style="40" customWidth="1"/>
    <col min="1279" max="1279" width="8.85546875" style="40" customWidth="1"/>
    <col min="1280" max="1280" width="9.5703125" style="40" customWidth="1"/>
    <col min="1281" max="1281" width="15.28515625" style="40" customWidth="1"/>
    <col min="1282" max="1282" width="12.42578125" style="40" customWidth="1"/>
    <col min="1283" max="1283" width="20.140625" style="40" bestFit="1" customWidth="1"/>
    <col min="1284" max="1284" width="5.85546875" style="40" bestFit="1" customWidth="1"/>
    <col min="1285" max="1285" width="8.85546875" style="40" bestFit="1" customWidth="1"/>
    <col min="1286" max="1286" width="6.7109375" style="40" bestFit="1" customWidth="1"/>
    <col min="1287" max="1287" width="9.28515625" style="40" bestFit="1" customWidth="1"/>
    <col min="1288" max="1288" width="6.7109375" style="40" customWidth="1"/>
    <col min="1289" max="1289" width="9.28515625" style="40" customWidth="1"/>
    <col min="1290" max="1290" width="11.42578125" style="40"/>
    <col min="1291" max="1291" width="5.85546875" style="40" customWidth="1"/>
    <col min="1292" max="1293" width="3.5703125" style="40" customWidth="1"/>
    <col min="1294" max="1294" width="4.140625" style="40" bestFit="1" customWidth="1"/>
    <col min="1295" max="1533" width="11.42578125" style="40"/>
    <col min="1534" max="1534" width="6" style="40" customWidth="1"/>
    <col min="1535" max="1535" width="8.85546875" style="40" customWidth="1"/>
    <col min="1536" max="1536" width="9.5703125" style="40" customWidth="1"/>
    <col min="1537" max="1537" width="15.28515625" style="40" customWidth="1"/>
    <col min="1538" max="1538" width="12.42578125" style="40" customWidth="1"/>
    <col min="1539" max="1539" width="20.140625" style="40" bestFit="1" customWidth="1"/>
    <col min="1540" max="1540" width="5.85546875" style="40" bestFit="1" customWidth="1"/>
    <col min="1541" max="1541" width="8.85546875" style="40" bestFit="1" customWidth="1"/>
    <col min="1542" max="1542" width="6.7109375" style="40" bestFit="1" customWidth="1"/>
    <col min="1543" max="1543" width="9.28515625" style="40" bestFit="1" customWidth="1"/>
    <col min="1544" max="1544" width="6.7109375" style="40" customWidth="1"/>
    <col min="1545" max="1545" width="9.28515625" style="40" customWidth="1"/>
    <col min="1546" max="1546" width="11.42578125" style="40"/>
    <col min="1547" max="1547" width="5.85546875" style="40" customWidth="1"/>
    <col min="1548" max="1549" width="3.5703125" style="40" customWidth="1"/>
    <col min="1550" max="1550" width="4.140625" style="40" bestFit="1" customWidth="1"/>
    <col min="1551" max="1789" width="11.42578125" style="40"/>
    <col min="1790" max="1790" width="6" style="40" customWidth="1"/>
    <col min="1791" max="1791" width="8.85546875" style="40" customWidth="1"/>
    <col min="1792" max="1792" width="9.5703125" style="40" customWidth="1"/>
    <col min="1793" max="1793" width="15.28515625" style="40" customWidth="1"/>
    <col min="1794" max="1794" width="12.42578125" style="40" customWidth="1"/>
    <col min="1795" max="1795" width="20.140625" style="40" bestFit="1" customWidth="1"/>
    <col min="1796" max="1796" width="5.85546875" style="40" bestFit="1" customWidth="1"/>
    <col min="1797" max="1797" width="8.85546875" style="40" bestFit="1" customWidth="1"/>
    <col min="1798" max="1798" width="6.7109375" style="40" bestFit="1" customWidth="1"/>
    <col min="1799" max="1799" width="9.28515625" style="40" bestFit="1" customWidth="1"/>
    <col min="1800" max="1800" width="6.7109375" style="40" customWidth="1"/>
    <col min="1801" max="1801" width="9.28515625" style="40" customWidth="1"/>
    <col min="1802" max="1802" width="11.42578125" style="40"/>
    <col min="1803" max="1803" width="5.85546875" style="40" customWidth="1"/>
    <col min="1804" max="1805" width="3.5703125" style="40" customWidth="1"/>
    <col min="1806" max="1806" width="4.140625" style="40" bestFit="1" customWidth="1"/>
    <col min="1807" max="2045" width="11.42578125" style="40"/>
    <col min="2046" max="2046" width="6" style="40" customWidth="1"/>
    <col min="2047" max="2047" width="8.85546875" style="40" customWidth="1"/>
    <col min="2048" max="2048" width="9.5703125" style="40" customWidth="1"/>
    <col min="2049" max="2049" width="15.28515625" style="40" customWidth="1"/>
    <col min="2050" max="2050" width="12.42578125" style="40" customWidth="1"/>
    <col min="2051" max="2051" width="20.140625" style="40" bestFit="1" customWidth="1"/>
    <col min="2052" max="2052" width="5.85546875" style="40" bestFit="1" customWidth="1"/>
    <col min="2053" max="2053" width="8.85546875" style="40" bestFit="1" customWidth="1"/>
    <col min="2054" max="2054" width="6.7109375" style="40" bestFit="1" customWidth="1"/>
    <col min="2055" max="2055" width="9.28515625" style="40" bestFit="1" customWidth="1"/>
    <col min="2056" max="2056" width="6.7109375" style="40" customWidth="1"/>
    <col min="2057" max="2057" width="9.28515625" style="40" customWidth="1"/>
    <col min="2058" max="2058" width="11.42578125" style="40"/>
    <col min="2059" max="2059" width="5.85546875" style="40" customWidth="1"/>
    <col min="2060" max="2061" width="3.5703125" style="40" customWidth="1"/>
    <col min="2062" max="2062" width="4.140625" style="40" bestFit="1" customWidth="1"/>
    <col min="2063" max="2301" width="11.42578125" style="40"/>
    <col min="2302" max="2302" width="6" style="40" customWidth="1"/>
    <col min="2303" max="2303" width="8.85546875" style="40" customWidth="1"/>
    <col min="2304" max="2304" width="9.5703125" style="40" customWidth="1"/>
    <col min="2305" max="2305" width="15.28515625" style="40" customWidth="1"/>
    <col min="2306" max="2306" width="12.42578125" style="40" customWidth="1"/>
    <col min="2307" max="2307" width="20.140625" style="40" bestFit="1" customWidth="1"/>
    <col min="2308" max="2308" width="5.85546875" style="40" bestFit="1" customWidth="1"/>
    <col min="2309" max="2309" width="8.85546875" style="40" bestFit="1" customWidth="1"/>
    <col min="2310" max="2310" width="6.7109375" style="40" bestFit="1" customWidth="1"/>
    <col min="2311" max="2311" width="9.28515625" style="40" bestFit="1" customWidth="1"/>
    <col min="2312" max="2312" width="6.7109375" style="40" customWidth="1"/>
    <col min="2313" max="2313" width="9.28515625" style="40" customWidth="1"/>
    <col min="2314" max="2314" width="11.42578125" style="40"/>
    <col min="2315" max="2315" width="5.85546875" style="40" customWidth="1"/>
    <col min="2316" max="2317" width="3.5703125" style="40" customWidth="1"/>
    <col min="2318" max="2318" width="4.140625" style="40" bestFit="1" customWidth="1"/>
    <col min="2319" max="2557" width="11.42578125" style="40"/>
    <col min="2558" max="2558" width="6" style="40" customWidth="1"/>
    <col min="2559" max="2559" width="8.85546875" style="40" customWidth="1"/>
    <col min="2560" max="2560" width="9.5703125" style="40" customWidth="1"/>
    <col min="2561" max="2561" width="15.28515625" style="40" customWidth="1"/>
    <col min="2562" max="2562" width="12.42578125" style="40" customWidth="1"/>
    <col min="2563" max="2563" width="20.140625" style="40" bestFit="1" customWidth="1"/>
    <col min="2564" max="2564" width="5.85546875" style="40" bestFit="1" customWidth="1"/>
    <col min="2565" max="2565" width="8.85546875" style="40" bestFit="1" customWidth="1"/>
    <col min="2566" max="2566" width="6.7109375" style="40" bestFit="1" customWidth="1"/>
    <col min="2567" max="2567" width="9.28515625" style="40" bestFit="1" customWidth="1"/>
    <col min="2568" max="2568" width="6.7109375" style="40" customWidth="1"/>
    <col min="2569" max="2569" width="9.28515625" style="40" customWidth="1"/>
    <col min="2570" max="2570" width="11.42578125" style="40"/>
    <col min="2571" max="2571" width="5.85546875" style="40" customWidth="1"/>
    <col min="2572" max="2573" width="3.5703125" style="40" customWidth="1"/>
    <col min="2574" max="2574" width="4.140625" style="40" bestFit="1" customWidth="1"/>
    <col min="2575" max="2813" width="11.42578125" style="40"/>
    <col min="2814" max="2814" width="6" style="40" customWidth="1"/>
    <col min="2815" max="2815" width="8.85546875" style="40" customWidth="1"/>
    <col min="2816" max="2816" width="9.5703125" style="40" customWidth="1"/>
    <col min="2817" max="2817" width="15.28515625" style="40" customWidth="1"/>
    <col min="2818" max="2818" width="12.42578125" style="40" customWidth="1"/>
    <col min="2819" max="2819" width="20.140625" style="40" bestFit="1" customWidth="1"/>
    <col min="2820" max="2820" width="5.85546875" style="40" bestFit="1" customWidth="1"/>
    <col min="2821" max="2821" width="8.85546875" style="40" bestFit="1" customWidth="1"/>
    <col min="2822" max="2822" width="6.7109375" style="40" bestFit="1" customWidth="1"/>
    <col min="2823" max="2823" width="9.28515625" style="40" bestFit="1" customWidth="1"/>
    <col min="2824" max="2824" width="6.7109375" style="40" customWidth="1"/>
    <col min="2825" max="2825" width="9.28515625" style="40" customWidth="1"/>
    <col min="2826" max="2826" width="11.42578125" style="40"/>
    <col min="2827" max="2827" width="5.85546875" style="40" customWidth="1"/>
    <col min="2828" max="2829" width="3.5703125" style="40" customWidth="1"/>
    <col min="2830" max="2830" width="4.140625" style="40" bestFit="1" customWidth="1"/>
    <col min="2831" max="3069" width="11.42578125" style="40"/>
    <col min="3070" max="3070" width="6" style="40" customWidth="1"/>
    <col min="3071" max="3071" width="8.85546875" style="40" customWidth="1"/>
    <col min="3072" max="3072" width="9.5703125" style="40" customWidth="1"/>
    <col min="3073" max="3073" width="15.28515625" style="40" customWidth="1"/>
    <col min="3074" max="3074" width="12.42578125" style="40" customWidth="1"/>
    <col min="3075" max="3075" width="20.140625" style="40" bestFit="1" customWidth="1"/>
    <col min="3076" max="3076" width="5.85546875" style="40" bestFit="1" customWidth="1"/>
    <col min="3077" max="3077" width="8.85546875" style="40" bestFit="1" customWidth="1"/>
    <col min="3078" max="3078" width="6.7109375" style="40" bestFit="1" customWidth="1"/>
    <col min="3079" max="3079" width="9.28515625" style="40" bestFit="1" customWidth="1"/>
    <col min="3080" max="3080" width="6.7109375" style="40" customWidth="1"/>
    <col min="3081" max="3081" width="9.28515625" style="40" customWidth="1"/>
    <col min="3082" max="3082" width="11.42578125" style="40"/>
    <col min="3083" max="3083" width="5.85546875" style="40" customWidth="1"/>
    <col min="3084" max="3085" width="3.5703125" style="40" customWidth="1"/>
    <col min="3086" max="3086" width="4.140625" style="40" bestFit="1" customWidth="1"/>
    <col min="3087" max="3325" width="11.42578125" style="40"/>
    <col min="3326" max="3326" width="6" style="40" customWidth="1"/>
    <col min="3327" max="3327" width="8.85546875" style="40" customWidth="1"/>
    <col min="3328" max="3328" width="9.5703125" style="40" customWidth="1"/>
    <col min="3329" max="3329" width="15.28515625" style="40" customWidth="1"/>
    <col min="3330" max="3330" width="12.42578125" style="40" customWidth="1"/>
    <col min="3331" max="3331" width="20.140625" style="40" bestFit="1" customWidth="1"/>
    <col min="3332" max="3332" width="5.85546875" style="40" bestFit="1" customWidth="1"/>
    <col min="3333" max="3333" width="8.85546875" style="40" bestFit="1" customWidth="1"/>
    <col min="3334" max="3334" width="6.7109375" style="40" bestFit="1" customWidth="1"/>
    <col min="3335" max="3335" width="9.28515625" style="40" bestFit="1" customWidth="1"/>
    <col min="3336" max="3336" width="6.7109375" style="40" customWidth="1"/>
    <col min="3337" max="3337" width="9.28515625" style="40" customWidth="1"/>
    <col min="3338" max="3338" width="11.42578125" style="40"/>
    <col min="3339" max="3339" width="5.85546875" style="40" customWidth="1"/>
    <col min="3340" max="3341" width="3.5703125" style="40" customWidth="1"/>
    <col min="3342" max="3342" width="4.140625" style="40" bestFit="1" customWidth="1"/>
    <col min="3343" max="3581" width="11.42578125" style="40"/>
    <col min="3582" max="3582" width="6" style="40" customWidth="1"/>
    <col min="3583" max="3583" width="8.85546875" style="40" customWidth="1"/>
    <col min="3584" max="3584" width="9.5703125" style="40" customWidth="1"/>
    <col min="3585" max="3585" width="15.28515625" style="40" customWidth="1"/>
    <col min="3586" max="3586" width="12.42578125" style="40" customWidth="1"/>
    <col min="3587" max="3587" width="20.140625" style="40" bestFit="1" customWidth="1"/>
    <col min="3588" max="3588" width="5.85546875" style="40" bestFit="1" customWidth="1"/>
    <col min="3589" max="3589" width="8.85546875" style="40" bestFit="1" customWidth="1"/>
    <col min="3590" max="3590" width="6.7109375" style="40" bestFit="1" customWidth="1"/>
    <col min="3591" max="3591" width="9.28515625" style="40" bestFit="1" customWidth="1"/>
    <col min="3592" max="3592" width="6.7109375" style="40" customWidth="1"/>
    <col min="3593" max="3593" width="9.28515625" style="40" customWidth="1"/>
    <col min="3594" max="3594" width="11.42578125" style="40"/>
    <col min="3595" max="3595" width="5.85546875" style="40" customWidth="1"/>
    <col min="3596" max="3597" width="3.5703125" style="40" customWidth="1"/>
    <col min="3598" max="3598" width="4.140625" style="40" bestFit="1" customWidth="1"/>
    <col min="3599" max="3837" width="11.42578125" style="40"/>
    <col min="3838" max="3838" width="6" style="40" customWidth="1"/>
    <col min="3839" max="3839" width="8.85546875" style="40" customWidth="1"/>
    <col min="3840" max="3840" width="9.5703125" style="40" customWidth="1"/>
    <col min="3841" max="3841" width="15.28515625" style="40" customWidth="1"/>
    <col min="3842" max="3842" width="12.42578125" style="40" customWidth="1"/>
    <col min="3843" max="3843" width="20.140625" style="40" bestFit="1" customWidth="1"/>
    <col min="3844" max="3844" width="5.85546875" style="40" bestFit="1" customWidth="1"/>
    <col min="3845" max="3845" width="8.85546875" style="40" bestFit="1" customWidth="1"/>
    <col min="3846" max="3846" width="6.7109375" style="40" bestFit="1" customWidth="1"/>
    <col min="3847" max="3847" width="9.28515625" style="40" bestFit="1" customWidth="1"/>
    <col min="3848" max="3848" width="6.7109375" style="40" customWidth="1"/>
    <col min="3849" max="3849" width="9.28515625" style="40" customWidth="1"/>
    <col min="3850" max="3850" width="11.42578125" style="40"/>
    <col min="3851" max="3851" width="5.85546875" style="40" customWidth="1"/>
    <col min="3852" max="3853" width="3.5703125" style="40" customWidth="1"/>
    <col min="3854" max="3854" width="4.140625" style="40" bestFit="1" customWidth="1"/>
    <col min="3855" max="4093" width="11.42578125" style="40"/>
    <col min="4094" max="4094" width="6" style="40" customWidth="1"/>
    <col min="4095" max="4095" width="8.85546875" style="40" customWidth="1"/>
    <col min="4096" max="4096" width="9.5703125" style="40" customWidth="1"/>
    <col min="4097" max="4097" width="15.28515625" style="40" customWidth="1"/>
    <col min="4098" max="4098" width="12.42578125" style="40" customWidth="1"/>
    <col min="4099" max="4099" width="20.140625" style="40" bestFit="1" customWidth="1"/>
    <col min="4100" max="4100" width="5.85546875" style="40" bestFit="1" customWidth="1"/>
    <col min="4101" max="4101" width="8.85546875" style="40" bestFit="1" customWidth="1"/>
    <col min="4102" max="4102" width="6.7109375" style="40" bestFit="1" customWidth="1"/>
    <col min="4103" max="4103" width="9.28515625" style="40" bestFit="1" customWidth="1"/>
    <col min="4104" max="4104" width="6.7109375" style="40" customWidth="1"/>
    <col min="4105" max="4105" width="9.28515625" style="40" customWidth="1"/>
    <col min="4106" max="4106" width="11.42578125" style="40"/>
    <col min="4107" max="4107" width="5.85546875" style="40" customWidth="1"/>
    <col min="4108" max="4109" width="3.5703125" style="40" customWidth="1"/>
    <col min="4110" max="4110" width="4.140625" style="40" bestFit="1" customWidth="1"/>
    <col min="4111" max="4349" width="11.42578125" style="40"/>
    <col min="4350" max="4350" width="6" style="40" customWidth="1"/>
    <col min="4351" max="4351" width="8.85546875" style="40" customWidth="1"/>
    <col min="4352" max="4352" width="9.5703125" style="40" customWidth="1"/>
    <col min="4353" max="4353" width="15.28515625" style="40" customWidth="1"/>
    <col min="4354" max="4354" width="12.42578125" style="40" customWidth="1"/>
    <col min="4355" max="4355" width="20.140625" style="40" bestFit="1" customWidth="1"/>
    <col min="4356" max="4356" width="5.85546875" style="40" bestFit="1" customWidth="1"/>
    <col min="4357" max="4357" width="8.85546875" style="40" bestFit="1" customWidth="1"/>
    <col min="4358" max="4358" width="6.7109375" style="40" bestFit="1" customWidth="1"/>
    <col min="4359" max="4359" width="9.28515625" style="40" bestFit="1" customWidth="1"/>
    <col min="4360" max="4360" width="6.7109375" style="40" customWidth="1"/>
    <col min="4361" max="4361" width="9.28515625" style="40" customWidth="1"/>
    <col min="4362" max="4362" width="11.42578125" style="40"/>
    <col min="4363" max="4363" width="5.85546875" style="40" customWidth="1"/>
    <col min="4364" max="4365" width="3.5703125" style="40" customWidth="1"/>
    <col min="4366" max="4366" width="4.140625" style="40" bestFit="1" customWidth="1"/>
    <col min="4367" max="4605" width="11.42578125" style="40"/>
    <col min="4606" max="4606" width="6" style="40" customWidth="1"/>
    <col min="4607" max="4607" width="8.85546875" style="40" customWidth="1"/>
    <col min="4608" max="4608" width="9.5703125" style="40" customWidth="1"/>
    <col min="4609" max="4609" width="15.28515625" style="40" customWidth="1"/>
    <col min="4610" max="4610" width="12.42578125" style="40" customWidth="1"/>
    <col min="4611" max="4611" width="20.140625" style="40" bestFit="1" customWidth="1"/>
    <col min="4612" max="4612" width="5.85546875" style="40" bestFit="1" customWidth="1"/>
    <col min="4613" max="4613" width="8.85546875" style="40" bestFit="1" customWidth="1"/>
    <col min="4614" max="4614" width="6.7109375" style="40" bestFit="1" customWidth="1"/>
    <col min="4615" max="4615" width="9.28515625" style="40" bestFit="1" customWidth="1"/>
    <col min="4616" max="4616" width="6.7109375" style="40" customWidth="1"/>
    <col min="4617" max="4617" width="9.28515625" style="40" customWidth="1"/>
    <col min="4618" max="4618" width="11.42578125" style="40"/>
    <col min="4619" max="4619" width="5.85546875" style="40" customWidth="1"/>
    <col min="4620" max="4621" width="3.5703125" style="40" customWidth="1"/>
    <col min="4622" max="4622" width="4.140625" style="40" bestFit="1" customWidth="1"/>
    <col min="4623" max="4861" width="11.42578125" style="40"/>
    <col min="4862" max="4862" width="6" style="40" customWidth="1"/>
    <col min="4863" max="4863" width="8.85546875" style="40" customWidth="1"/>
    <col min="4864" max="4864" width="9.5703125" style="40" customWidth="1"/>
    <col min="4865" max="4865" width="15.28515625" style="40" customWidth="1"/>
    <col min="4866" max="4866" width="12.42578125" style="40" customWidth="1"/>
    <col min="4867" max="4867" width="20.140625" style="40" bestFit="1" customWidth="1"/>
    <col min="4868" max="4868" width="5.85546875" style="40" bestFit="1" customWidth="1"/>
    <col min="4869" max="4869" width="8.85546875" style="40" bestFit="1" customWidth="1"/>
    <col min="4870" max="4870" width="6.7109375" style="40" bestFit="1" customWidth="1"/>
    <col min="4871" max="4871" width="9.28515625" style="40" bestFit="1" customWidth="1"/>
    <col min="4872" max="4872" width="6.7109375" style="40" customWidth="1"/>
    <col min="4873" max="4873" width="9.28515625" style="40" customWidth="1"/>
    <col min="4874" max="4874" width="11.42578125" style="40"/>
    <col min="4875" max="4875" width="5.85546875" style="40" customWidth="1"/>
    <col min="4876" max="4877" width="3.5703125" style="40" customWidth="1"/>
    <col min="4878" max="4878" width="4.140625" style="40" bestFit="1" customWidth="1"/>
    <col min="4879" max="5117" width="11.42578125" style="40"/>
    <col min="5118" max="5118" width="6" style="40" customWidth="1"/>
    <col min="5119" max="5119" width="8.85546875" style="40" customWidth="1"/>
    <col min="5120" max="5120" width="9.5703125" style="40" customWidth="1"/>
    <col min="5121" max="5121" width="15.28515625" style="40" customWidth="1"/>
    <col min="5122" max="5122" width="12.42578125" style="40" customWidth="1"/>
    <col min="5123" max="5123" width="20.140625" style="40" bestFit="1" customWidth="1"/>
    <col min="5124" max="5124" width="5.85546875" style="40" bestFit="1" customWidth="1"/>
    <col min="5125" max="5125" width="8.85546875" style="40" bestFit="1" customWidth="1"/>
    <col min="5126" max="5126" width="6.7109375" style="40" bestFit="1" customWidth="1"/>
    <col min="5127" max="5127" width="9.28515625" style="40" bestFit="1" customWidth="1"/>
    <col min="5128" max="5128" width="6.7109375" style="40" customWidth="1"/>
    <col min="5129" max="5129" width="9.28515625" style="40" customWidth="1"/>
    <col min="5130" max="5130" width="11.42578125" style="40"/>
    <col min="5131" max="5131" width="5.85546875" style="40" customWidth="1"/>
    <col min="5132" max="5133" width="3.5703125" style="40" customWidth="1"/>
    <col min="5134" max="5134" width="4.140625" style="40" bestFit="1" customWidth="1"/>
    <col min="5135" max="5373" width="11.42578125" style="40"/>
    <col min="5374" max="5374" width="6" style="40" customWidth="1"/>
    <col min="5375" max="5375" width="8.85546875" style="40" customWidth="1"/>
    <col min="5376" max="5376" width="9.5703125" style="40" customWidth="1"/>
    <col min="5377" max="5377" width="15.28515625" style="40" customWidth="1"/>
    <col min="5378" max="5378" width="12.42578125" style="40" customWidth="1"/>
    <col min="5379" max="5379" width="20.140625" style="40" bestFit="1" customWidth="1"/>
    <col min="5380" max="5380" width="5.85546875" style="40" bestFit="1" customWidth="1"/>
    <col min="5381" max="5381" width="8.85546875" style="40" bestFit="1" customWidth="1"/>
    <col min="5382" max="5382" width="6.7109375" style="40" bestFit="1" customWidth="1"/>
    <col min="5383" max="5383" width="9.28515625" style="40" bestFit="1" customWidth="1"/>
    <col min="5384" max="5384" width="6.7109375" style="40" customWidth="1"/>
    <col min="5385" max="5385" width="9.28515625" style="40" customWidth="1"/>
    <col min="5386" max="5386" width="11.42578125" style="40"/>
    <col min="5387" max="5387" width="5.85546875" style="40" customWidth="1"/>
    <col min="5388" max="5389" width="3.5703125" style="40" customWidth="1"/>
    <col min="5390" max="5390" width="4.140625" style="40" bestFit="1" customWidth="1"/>
    <col min="5391" max="5629" width="11.42578125" style="40"/>
    <col min="5630" max="5630" width="6" style="40" customWidth="1"/>
    <col min="5631" max="5631" width="8.85546875" style="40" customWidth="1"/>
    <col min="5632" max="5632" width="9.5703125" style="40" customWidth="1"/>
    <col min="5633" max="5633" width="15.28515625" style="40" customWidth="1"/>
    <col min="5634" max="5634" width="12.42578125" style="40" customWidth="1"/>
    <col min="5635" max="5635" width="20.140625" style="40" bestFit="1" customWidth="1"/>
    <col min="5636" max="5636" width="5.85546875" style="40" bestFit="1" customWidth="1"/>
    <col min="5637" max="5637" width="8.85546875" style="40" bestFit="1" customWidth="1"/>
    <col min="5638" max="5638" width="6.7109375" style="40" bestFit="1" customWidth="1"/>
    <col min="5639" max="5639" width="9.28515625" style="40" bestFit="1" customWidth="1"/>
    <col min="5640" max="5640" width="6.7109375" style="40" customWidth="1"/>
    <col min="5641" max="5641" width="9.28515625" style="40" customWidth="1"/>
    <col min="5642" max="5642" width="11.42578125" style="40"/>
    <col min="5643" max="5643" width="5.85546875" style="40" customWidth="1"/>
    <col min="5644" max="5645" width="3.5703125" style="40" customWidth="1"/>
    <col min="5646" max="5646" width="4.140625" style="40" bestFit="1" customWidth="1"/>
    <col min="5647" max="5885" width="11.42578125" style="40"/>
    <col min="5886" max="5886" width="6" style="40" customWidth="1"/>
    <col min="5887" max="5887" width="8.85546875" style="40" customWidth="1"/>
    <col min="5888" max="5888" width="9.5703125" style="40" customWidth="1"/>
    <col min="5889" max="5889" width="15.28515625" style="40" customWidth="1"/>
    <col min="5890" max="5890" width="12.42578125" style="40" customWidth="1"/>
    <col min="5891" max="5891" width="20.140625" style="40" bestFit="1" customWidth="1"/>
    <col min="5892" max="5892" width="5.85546875" style="40" bestFit="1" customWidth="1"/>
    <col min="5893" max="5893" width="8.85546875" style="40" bestFit="1" customWidth="1"/>
    <col min="5894" max="5894" width="6.7109375" style="40" bestFit="1" customWidth="1"/>
    <col min="5895" max="5895" width="9.28515625" style="40" bestFit="1" customWidth="1"/>
    <col min="5896" max="5896" width="6.7109375" style="40" customWidth="1"/>
    <col min="5897" max="5897" width="9.28515625" style="40" customWidth="1"/>
    <col min="5898" max="5898" width="11.42578125" style="40"/>
    <col min="5899" max="5899" width="5.85546875" style="40" customWidth="1"/>
    <col min="5900" max="5901" width="3.5703125" style="40" customWidth="1"/>
    <col min="5902" max="5902" width="4.140625" style="40" bestFit="1" customWidth="1"/>
    <col min="5903" max="6141" width="11.42578125" style="40"/>
    <col min="6142" max="6142" width="6" style="40" customWidth="1"/>
    <col min="6143" max="6143" width="8.85546875" style="40" customWidth="1"/>
    <col min="6144" max="6144" width="9.5703125" style="40" customWidth="1"/>
    <col min="6145" max="6145" width="15.28515625" style="40" customWidth="1"/>
    <col min="6146" max="6146" width="12.42578125" style="40" customWidth="1"/>
    <col min="6147" max="6147" width="20.140625" style="40" bestFit="1" customWidth="1"/>
    <col min="6148" max="6148" width="5.85546875" style="40" bestFit="1" customWidth="1"/>
    <col min="6149" max="6149" width="8.85546875" style="40" bestFit="1" customWidth="1"/>
    <col min="6150" max="6150" width="6.7109375" style="40" bestFit="1" customWidth="1"/>
    <col min="6151" max="6151" width="9.28515625" style="40" bestFit="1" customWidth="1"/>
    <col min="6152" max="6152" width="6.7109375" style="40" customWidth="1"/>
    <col min="6153" max="6153" width="9.28515625" style="40" customWidth="1"/>
    <col min="6154" max="6154" width="11.42578125" style="40"/>
    <col min="6155" max="6155" width="5.85546875" style="40" customWidth="1"/>
    <col min="6156" max="6157" width="3.5703125" style="40" customWidth="1"/>
    <col min="6158" max="6158" width="4.140625" style="40" bestFit="1" customWidth="1"/>
    <col min="6159" max="6397" width="11.42578125" style="40"/>
    <col min="6398" max="6398" width="6" style="40" customWidth="1"/>
    <col min="6399" max="6399" width="8.85546875" style="40" customWidth="1"/>
    <col min="6400" max="6400" width="9.5703125" style="40" customWidth="1"/>
    <col min="6401" max="6401" width="15.28515625" style="40" customWidth="1"/>
    <col min="6402" max="6402" width="12.42578125" style="40" customWidth="1"/>
    <col min="6403" max="6403" width="20.140625" style="40" bestFit="1" customWidth="1"/>
    <col min="6404" max="6404" width="5.85546875" style="40" bestFit="1" customWidth="1"/>
    <col min="6405" max="6405" width="8.85546875" style="40" bestFit="1" customWidth="1"/>
    <col min="6406" max="6406" width="6.7109375" style="40" bestFit="1" customWidth="1"/>
    <col min="6407" max="6407" width="9.28515625" style="40" bestFit="1" customWidth="1"/>
    <col min="6408" max="6408" width="6.7109375" style="40" customWidth="1"/>
    <col min="6409" max="6409" width="9.28515625" style="40" customWidth="1"/>
    <col min="6410" max="6410" width="11.42578125" style="40"/>
    <col min="6411" max="6411" width="5.85546875" style="40" customWidth="1"/>
    <col min="6412" max="6413" width="3.5703125" style="40" customWidth="1"/>
    <col min="6414" max="6414" width="4.140625" style="40" bestFit="1" customWidth="1"/>
    <col min="6415" max="6653" width="11.42578125" style="40"/>
    <col min="6654" max="6654" width="6" style="40" customWidth="1"/>
    <col min="6655" max="6655" width="8.85546875" style="40" customWidth="1"/>
    <col min="6656" max="6656" width="9.5703125" style="40" customWidth="1"/>
    <col min="6657" max="6657" width="15.28515625" style="40" customWidth="1"/>
    <col min="6658" max="6658" width="12.42578125" style="40" customWidth="1"/>
    <col min="6659" max="6659" width="20.140625" style="40" bestFit="1" customWidth="1"/>
    <col min="6660" max="6660" width="5.85546875" style="40" bestFit="1" customWidth="1"/>
    <col min="6661" max="6661" width="8.85546875" style="40" bestFit="1" customWidth="1"/>
    <col min="6662" max="6662" width="6.7109375" style="40" bestFit="1" customWidth="1"/>
    <col min="6663" max="6663" width="9.28515625" style="40" bestFit="1" customWidth="1"/>
    <col min="6664" max="6664" width="6.7109375" style="40" customWidth="1"/>
    <col min="6665" max="6665" width="9.28515625" style="40" customWidth="1"/>
    <col min="6666" max="6666" width="11.42578125" style="40"/>
    <col min="6667" max="6667" width="5.85546875" style="40" customWidth="1"/>
    <col min="6668" max="6669" width="3.5703125" style="40" customWidth="1"/>
    <col min="6670" max="6670" width="4.140625" style="40" bestFit="1" customWidth="1"/>
    <col min="6671" max="6909" width="11.42578125" style="40"/>
    <col min="6910" max="6910" width="6" style="40" customWidth="1"/>
    <col min="6911" max="6911" width="8.85546875" style="40" customWidth="1"/>
    <col min="6912" max="6912" width="9.5703125" style="40" customWidth="1"/>
    <col min="6913" max="6913" width="15.28515625" style="40" customWidth="1"/>
    <col min="6914" max="6914" width="12.42578125" style="40" customWidth="1"/>
    <col min="6915" max="6915" width="20.140625" style="40" bestFit="1" customWidth="1"/>
    <col min="6916" max="6916" width="5.85546875" style="40" bestFit="1" customWidth="1"/>
    <col min="6917" max="6917" width="8.85546875" style="40" bestFit="1" customWidth="1"/>
    <col min="6918" max="6918" width="6.7109375" style="40" bestFit="1" customWidth="1"/>
    <col min="6919" max="6919" width="9.28515625" style="40" bestFit="1" customWidth="1"/>
    <col min="6920" max="6920" width="6.7109375" style="40" customWidth="1"/>
    <col min="6921" max="6921" width="9.28515625" style="40" customWidth="1"/>
    <col min="6922" max="6922" width="11.42578125" style="40"/>
    <col min="6923" max="6923" width="5.85546875" style="40" customWidth="1"/>
    <col min="6924" max="6925" width="3.5703125" style="40" customWidth="1"/>
    <col min="6926" max="6926" width="4.140625" style="40" bestFit="1" customWidth="1"/>
    <col min="6927" max="7165" width="11.42578125" style="40"/>
    <col min="7166" max="7166" width="6" style="40" customWidth="1"/>
    <col min="7167" max="7167" width="8.85546875" style="40" customWidth="1"/>
    <col min="7168" max="7168" width="9.5703125" style="40" customWidth="1"/>
    <col min="7169" max="7169" width="15.28515625" style="40" customWidth="1"/>
    <col min="7170" max="7170" width="12.42578125" style="40" customWidth="1"/>
    <col min="7171" max="7171" width="20.140625" style="40" bestFit="1" customWidth="1"/>
    <col min="7172" max="7172" width="5.85546875" style="40" bestFit="1" customWidth="1"/>
    <col min="7173" max="7173" width="8.85546875" style="40" bestFit="1" customWidth="1"/>
    <col min="7174" max="7174" width="6.7109375" style="40" bestFit="1" customWidth="1"/>
    <col min="7175" max="7175" width="9.28515625" style="40" bestFit="1" customWidth="1"/>
    <col min="7176" max="7176" width="6.7109375" style="40" customWidth="1"/>
    <col min="7177" max="7177" width="9.28515625" style="40" customWidth="1"/>
    <col min="7178" max="7178" width="11.42578125" style="40"/>
    <col min="7179" max="7179" width="5.85546875" style="40" customWidth="1"/>
    <col min="7180" max="7181" width="3.5703125" style="40" customWidth="1"/>
    <col min="7182" max="7182" width="4.140625" style="40" bestFit="1" customWidth="1"/>
    <col min="7183" max="7421" width="11.42578125" style="40"/>
    <col min="7422" max="7422" width="6" style="40" customWidth="1"/>
    <col min="7423" max="7423" width="8.85546875" style="40" customWidth="1"/>
    <col min="7424" max="7424" width="9.5703125" style="40" customWidth="1"/>
    <col min="7425" max="7425" width="15.28515625" style="40" customWidth="1"/>
    <col min="7426" max="7426" width="12.42578125" style="40" customWidth="1"/>
    <col min="7427" max="7427" width="20.140625" style="40" bestFit="1" customWidth="1"/>
    <col min="7428" max="7428" width="5.85546875" style="40" bestFit="1" customWidth="1"/>
    <col min="7429" max="7429" width="8.85546875" style="40" bestFit="1" customWidth="1"/>
    <col min="7430" max="7430" width="6.7109375" style="40" bestFit="1" customWidth="1"/>
    <col min="7431" max="7431" width="9.28515625" style="40" bestFit="1" customWidth="1"/>
    <col min="7432" max="7432" width="6.7109375" style="40" customWidth="1"/>
    <col min="7433" max="7433" width="9.28515625" style="40" customWidth="1"/>
    <col min="7434" max="7434" width="11.42578125" style="40"/>
    <col min="7435" max="7435" width="5.85546875" style="40" customWidth="1"/>
    <col min="7436" max="7437" width="3.5703125" style="40" customWidth="1"/>
    <col min="7438" max="7438" width="4.140625" style="40" bestFit="1" customWidth="1"/>
    <col min="7439" max="7677" width="11.42578125" style="40"/>
    <col min="7678" max="7678" width="6" style="40" customWidth="1"/>
    <col min="7679" max="7679" width="8.85546875" style="40" customWidth="1"/>
    <col min="7680" max="7680" width="9.5703125" style="40" customWidth="1"/>
    <col min="7681" max="7681" width="15.28515625" style="40" customWidth="1"/>
    <col min="7682" max="7682" width="12.42578125" style="40" customWidth="1"/>
    <col min="7683" max="7683" width="20.140625" style="40" bestFit="1" customWidth="1"/>
    <col min="7684" max="7684" width="5.85546875" style="40" bestFit="1" customWidth="1"/>
    <col min="7685" max="7685" width="8.85546875" style="40" bestFit="1" customWidth="1"/>
    <col min="7686" max="7686" width="6.7109375" style="40" bestFit="1" customWidth="1"/>
    <col min="7687" max="7687" width="9.28515625" style="40" bestFit="1" customWidth="1"/>
    <col min="7688" max="7688" width="6.7109375" style="40" customWidth="1"/>
    <col min="7689" max="7689" width="9.28515625" style="40" customWidth="1"/>
    <col min="7690" max="7690" width="11.42578125" style="40"/>
    <col min="7691" max="7691" width="5.85546875" style="40" customWidth="1"/>
    <col min="7692" max="7693" width="3.5703125" style="40" customWidth="1"/>
    <col min="7694" max="7694" width="4.140625" style="40" bestFit="1" customWidth="1"/>
    <col min="7695" max="7933" width="11.42578125" style="40"/>
    <col min="7934" max="7934" width="6" style="40" customWidth="1"/>
    <col min="7935" max="7935" width="8.85546875" style="40" customWidth="1"/>
    <col min="7936" max="7936" width="9.5703125" style="40" customWidth="1"/>
    <col min="7937" max="7937" width="15.28515625" style="40" customWidth="1"/>
    <col min="7938" max="7938" width="12.42578125" style="40" customWidth="1"/>
    <col min="7939" max="7939" width="20.140625" style="40" bestFit="1" customWidth="1"/>
    <col min="7940" max="7940" width="5.85546875" style="40" bestFit="1" customWidth="1"/>
    <col min="7941" max="7941" width="8.85546875" style="40" bestFit="1" customWidth="1"/>
    <col min="7942" max="7942" width="6.7109375" style="40" bestFit="1" customWidth="1"/>
    <col min="7943" max="7943" width="9.28515625" style="40" bestFit="1" customWidth="1"/>
    <col min="7944" max="7944" width="6.7109375" style="40" customWidth="1"/>
    <col min="7945" max="7945" width="9.28515625" style="40" customWidth="1"/>
    <col min="7946" max="7946" width="11.42578125" style="40"/>
    <col min="7947" max="7947" width="5.85546875" style="40" customWidth="1"/>
    <col min="7948" max="7949" width="3.5703125" style="40" customWidth="1"/>
    <col min="7950" max="7950" width="4.140625" style="40" bestFit="1" customWidth="1"/>
    <col min="7951" max="8189" width="11.42578125" style="40"/>
    <col min="8190" max="8190" width="6" style="40" customWidth="1"/>
    <col min="8191" max="8191" width="8.85546875" style="40" customWidth="1"/>
    <col min="8192" max="8192" width="9.5703125" style="40" customWidth="1"/>
    <col min="8193" max="8193" width="15.28515625" style="40" customWidth="1"/>
    <col min="8194" max="8194" width="12.42578125" style="40" customWidth="1"/>
    <col min="8195" max="8195" width="20.140625" style="40" bestFit="1" customWidth="1"/>
    <col min="8196" max="8196" width="5.85546875" style="40" bestFit="1" customWidth="1"/>
    <col min="8197" max="8197" width="8.85546875" style="40" bestFit="1" customWidth="1"/>
    <col min="8198" max="8198" width="6.7109375" style="40" bestFit="1" customWidth="1"/>
    <col min="8199" max="8199" width="9.28515625" style="40" bestFit="1" customWidth="1"/>
    <col min="8200" max="8200" width="6.7109375" style="40" customWidth="1"/>
    <col min="8201" max="8201" width="9.28515625" style="40" customWidth="1"/>
    <col min="8202" max="8202" width="11.42578125" style="40"/>
    <col min="8203" max="8203" width="5.85546875" style="40" customWidth="1"/>
    <col min="8204" max="8205" width="3.5703125" style="40" customWidth="1"/>
    <col min="8206" max="8206" width="4.140625" style="40" bestFit="1" customWidth="1"/>
    <col min="8207" max="8445" width="11.42578125" style="40"/>
    <col min="8446" max="8446" width="6" style="40" customWidth="1"/>
    <col min="8447" max="8447" width="8.85546875" style="40" customWidth="1"/>
    <col min="8448" max="8448" width="9.5703125" style="40" customWidth="1"/>
    <col min="8449" max="8449" width="15.28515625" style="40" customWidth="1"/>
    <col min="8450" max="8450" width="12.42578125" style="40" customWidth="1"/>
    <col min="8451" max="8451" width="20.140625" style="40" bestFit="1" customWidth="1"/>
    <col min="8452" max="8452" width="5.85546875" style="40" bestFit="1" customWidth="1"/>
    <col min="8453" max="8453" width="8.85546875" style="40" bestFit="1" customWidth="1"/>
    <col min="8454" max="8454" width="6.7109375" style="40" bestFit="1" customWidth="1"/>
    <col min="8455" max="8455" width="9.28515625" style="40" bestFit="1" customWidth="1"/>
    <col min="8456" max="8456" width="6.7109375" style="40" customWidth="1"/>
    <col min="8457" max="8457" width="9.28515625" style="40" customWidth="1"/>
    <col min="8458" max="8458" width="11.42578125" style="40"/>
    <col min="8459" max="8459" width="5.85546875" style="40" customWidth="1"/>
    <col min="8460" max="8461" width="3.5703125" style="40" customWidth="1"/>
    <col min="8462" max="8462" width="4.140625" style="40" bestFit="1" customWidth="1"/>
    <col min="8463" max="8701" width="11.42578125" style="40"/>
    <col min="8702" max="8702" width="6" style="40" customWidth="1"/>
    <col min="8703" max="8703" width="8.85546875" style="40" customWidth="1"/>
    <col min="8704" max="8704" width="9.5703125" style="40" customWidth="1"/>
    <col min="8705" max="8705" width="15.28515625" style="40" customWidth="1"/>
    <col min="8706" max="8706" width="12.42578125" style="40" customWidth="1"/>
    <col min="8707" max="8707" width="20.140625" style="40" bestFit="1" customWidth="1"/>
    <col min="8708" max="8708" width="5.85546875" style="40" bestFit="1" customWidth="1"/>
    <col min="8709" max="8709" width="8.85546875" style="40" bestFit="1" customWidth="1"/>
    <col min="8710" max="8710" width="6.7109375" style="40" bestFit="1" customWidth="1"/>
    <col min="8711" max="8711" width="9.28515625" style="40" bestFit="1" customWidth="1"/>
    <col min="8712" max="8712" width="6.7109375" style="40" customWidth="1"/>
    <col min="8713" max="8713" width="9.28515625" style="40" customWidth="1"/>
    <col min="8714" max="8714" width="11.42578125" style="40"/>
    <col min="8715" max="8715" width="5.85546875" style="40" customWidth="1"/>
    <col min="8716" max="8717" width="3.5703125" style="40" customWidth="1"/>
    <col min="8718" max="8718" width="4.140625" style="40" bestFit="1" customWidth="1"/>
    <col min="8719" max="8957" width="11.42578125" style="40"/>
    <col min="8958" max="8958" width="6" style="40" customWidth="1"/>
    <col min="8959" max="8959" width="8.85546875" style="40" customWidth="1"/>
    <col min="8960" max="8960" width="9.5703125" style="40" customWidth="1"/>
    <col min="8961" max="8961" width="15.28515625" style="40" customWidth="1"/>
    <col min="8962" max="8962" width="12.42578125" style="40" customWidth="1"/>
    <col min="8963" max="8963" width="20.140625" style="40" bestFit="1" customWidth="1"/>
    <col min="8964" max="8964" width="5.85546875" style="40" bestFit="1" customWidth="1"/>
    <col min="8965" max="8965" width="8.85546875" style="40" bestFit="1" customWidth="1"/>
    <col min="8966" max="8966" width="6.7109375" style="40" bestFit="1" customWidth="1"/>
    <col min="8967" max="8967" width="9.28515625" style="40" bestFit="1" customWidth="1"/>
    <col min="8968" max="8968" width="6.7109375" style="40" customWidth="1"/>
    <col min="8969" max="8969" width="9.28515625" style="40" customWidth="1"/>
    <col min="8970" max="8970" width="11.42578125" style="40"/>
    <col min="8971" max="8971" width="5.85546875" style="40" customWidth="1"/>
    <col min="8972" max="8973" width="3.5703125" style="40" customWidth="1"/>
    <col min="8974" max="8974" width="4.140625" style="40" bestFit="1" customWidth="1"/>
    <col min="8975" max="9213" width="11.42578125" style="40"/>
    <col min="9214" max="9214" width="6" style="40" customWidth="1"/>
    <col min="9215" max="9215" width="8.85546875" style="40" customWidth="1"/>
    <col min="9216" max="9216" width="9.5703125" style="40" customWidth="1"/>
    <col min="9217" max="9217" width="15.28515625" style="40" customWidth="1"/>
    <col min="9218" max="9218" width="12.42578125" style="40" customWidth="1"/>
    <col min="9219" max="9219" width="20.140625" style="40" bestFit="1" customWidth="1"/>
    <col min="9220" max="9220" width="5.85546875" style="40" bestFit="1" customWidth="1"/>
    <col min="9221" max="9221" width="8.85546875" style="40" bestFit="1" customWidth="1"/>
    <col min="9222" max="9222" width="6.7109375" style="40" bestFit="1" customWidth="1"/>
    <col min="9223" max="9223" width="9.28515625" style="40" bestFit="1" customWidth="1"/>
    <col min="9224" max="9224" width="6.7109375" style="40" customWidth="1"/>
    <col min="9225" max="9225" width="9.28515625" style="40" customWidth="1"/>
    <col min="9226" max="9226" width="11.42578125" style="40"/>
    <col min="9227" max="9227" width="5.85546875" style="40" customWidth="1"/>
    <col min="9228" max="9229" width="3.5703125" style="40" customWidth="1"/>
    <col min="9230" max="9230" width="4.140625" style="40" bestFit="1" customWidth="1"/>
    <col min="9231" max="9469" width="11.42578125" style="40"/>
    <col min="9470" max="9470" width="6" style="40" customWidth="1"/>
    <col min="9471" max="9471" width="8.85546875" style="40" customWidth="1"/>
    <col min="9472" max="9472" width="9.5703125" style="40" customWidth="1"/>
    <col min="9473" max="9473" width="15.28515625" style="40" customWidth="1"/>
    <col min="9474" max="9474" width="12.42578125" style="40" customWidth="1"/>
    <col min="9475" max="9475" width="20.140625" style="40" bestFit="1" customWidth="1"/>
    <col min="9476" max="9476" width="5.85546875" style="40" bestFit="1" customWidth="1"/>
    <col min="9477" max="9477" width="8.85546875" style="40" bestFit="1" customWidth="1"/>
    <col min="9478" max="9478" width="6.7109375" style="40" bestFit="1" customWidth="1"/>
    <col min="9479" max="9479" width="9.28515625" style="40" bestFit="1" customWidth="1"/>
    <col min="9480" max="9480" width="6.7109375" style="40" customWidth="1"/>
    <col min="9481" max="9481" width="9.28515625" style="40" customWidth="1"/>
    <col min="9482" max="9482" width="11.42578125" style="40"/>
    <col min="9483" max="9483" width="5.85546875" style="40" customWidth="1"/>
    <col min="9484" max="9485" width="3.5703125" style="40" customWidth="1"/>
    <col min="9486" max="9486" width="4.140625" style="40" bestFit="1" customWidth="1"/>
    <col min="9487" max="9725" width="11.42578125" style="40"/>
    <col min="9726" max="9726" width="6" style="40" customWidth="1"/>
    <col min="9727" max="9727" width="8.85546875" style="40" customWidth="1"/>
    <col min="9728" max="9728" width="9.5703125" style="40" customWidth="1"/>
    <col min="9729" max="9729" width="15.28515625" style="40" customWidth="1"/>
    <col min="9730" max="9730" width="12.42578125" style="40" customWidth="1"/>
    <col min="9731" max="9731" width="20.140625" style="40" bestFit="1" customWidth="1"/>
    <col min="9732" max="9732" width="5.85546875" style="40" bestFit="1" customWidth="1"/>
    <col min="9733" max="9733" width="8.85546875" style="40" bestFit="1" customWidth="1"/>
    <col min="9734" max="9734" width="6.7109375" style="40" bestFit="1" customWidth="1"/>
    <col min="9735" max="9735" width="9.28515625" style="40" bestFit="1" customWidth="1"/>
    <col min="9736" max="9736" width="6.7109375" style="40" customWidth="1"/>
    <col min="9737" max="9737" width="9.28515625" style="40" customWidth="1"/>
    <col min="9738" max="9738" width="11.42578125" style="40"/>
    <col min="9739" max="9739" width="5.85546875" style="40" customWidth="1"/>
    <col min="9740" max="9741" width="3.5703125" style="40" customWidth="1"/>
    <col min="9742" max="9742" width="4.140625" style="40" bestFit="1" customWidth="1"/>
    <col min="9743" max="9981" width="11.42578125" style="40"/>
    <col min="9982" max="9982" width="6" style="40" customWidth="1"/>
    <col min="9983" max="9983" width="8.85546875" style="40" customWidth="1"/>
    <col min="9984" max="9984" width="9.5703125" style="40" customWidth="1"/>
    <col min="9985" max="9985" width="15.28515625" style="40" customWidth="1"/>
    <col min="9986" max="9986" width="12.42578125" style="40" customWidth="1"/>
    <col min="9987" max="9987" width="20.140625" style="40" bestFit="1" customWidth="1"/>
    <col min="9988" max="9988" width="5.85546875" style="40" bestFit="1" customWidth="1"/>
    <col min="9989" max="9989" width="8.85546875" style="40" bestFit="1" customWidth="1"/>
    <col min="9990" max="9990" width="6.7109375" style="40" bestFit="1" customWidth="1"/>
    <col min="9991" max="9991" width="9.28515625" style="40" bestFit="1" customWidth="1"/>
    <col min="9992" max="9992" width="6.7109375" style="40" customWidth="1"/>
    <col min="9993" max="9993" width="9.28515625" style="40" customWidth="1"/>
    <col min="9994" max="9994" width="11.42578125" style="40"/>
    <col min="9995" max="9995" width="5.85546875" style="40" customWidth="1"/>
    <col min="9996" max="9997" width="3.5703125" style="40" customWidth="1"/>
    <col min="9998" max="9998" width="4.140625" style="40" bestFit="1" customWidth="1"/>
    <col min="9999" max="10237" width="11.42578125" style="40"/>
    <col min="10238" max="10238" width="6" style="40" customWidth="1"/>
    <col min="10239" max="10239" width="8.85546875" style="40" customWidth="1"/>
    <col min="10240" max="10240" width="9.5703125" style="40" customWidth="1"/>
    <col min="10241" max="10241" width="15.28515625" style="40" customWidth="1"/>
    <col min="10242" max="10242" width="12.42578125" style="40" customWidth="1"/>
    <col min="10243" max="10243" width="20.140625" style="40" bestFit="1" customWidth="1"/>
    <col min="10244" max="10244" width="5.85546875" style="40" bestFit="1" customWidth="1"/>
    <col min="10245" max="10245" width="8.85546875" style="40" bestFit="1" customWidth="1"/>
    <col min="10246" max="10246" width="6.7109375" style="40" bestFit="1" customWidth="1"/>
    <col min="10247" max="10247" width="9.28515625" style="40" bestFit="1" customWidth="1"/>
    <col min="10248" max="10248" width="6.7109375" style="40" customWidth="1"/>
    <col min="10249" max="10249" width="9.28515625" style="40" customWidth="1"/>
    <col min="10250" max="10250" width="11.42578125" style="40"/>
    <col min="10251" max="10251" width="5.85546875" style="40" customWidth="1"/>
    <col min="10252" max="10253" width="3.5703125" style="40" customWidth="1"/>
    <col min="10254" max="10254" width="4.140625" style="40" bestFit="1" customWidth="1"/>
    <col min="10255" max="10493" width="11.42578125" style="40"/>
    <col min="10494" max="10494" width="6" style="40" customWidth="1"/>
    <col min="10495" max="10495" width="8.85546875" style="40" customWidth="1"/>
    <col min="10496" max="10496" width="9.5703125" style="40" customWidth="1"/>
    <col min="10497" max="10497" width="15.28515625" style="40" customWidth="1"/>
    <col min="10498" max="10498" width="12.42578125" style="40" customWidth="1"/>
    <col min="10499" max="10499" width="20.140625" style="40" bestFit="1" customWidth="1"/>
    <col min="10500" max="10500" width="5.85546875" style="40" bestFit="1" customWidth="1"/>
    <col min="10501" max="10501" width="8.85546875" style="40" bestFit="1" customWidth="1"/>
    <col min="10502" max="10502" width="6.7109375" style="40" bestFit="1" customWidth="1"/>
    <col min="10503" max="10503" width="9.28515625" style="40" bestFit="1" customWidth="1"/>
    <col min="10504" max="10504" width="6.7109375" style="40" customWidth="1"/>
    <col min="10505" max="10505" width="9.28515625" style="40" customWidth="1"/>
    <col min="10506" max="10506" width="11.42578125" style="40"/>
    <col min="10507" max="10507" width="5.85546875" style="40" customWidth="1"/>
    <col min="10508" max="10509" width="3.5703125" style="40" customWidth="1"/>
    <col min="10510" max="10510" width="4.140625" style="40" bestFit="1" customWidth="1"/>
    <col min="10511" max="10749" width="11.42578125" style="40"/>
    <col min="10750" max="10750" width="6" style="40" customWidth="1"/>
    <col min="10751" max="10751" width="8.85546875" style="40" customWidth="1"/>
    <col min="10752" max="10752" width="9.5703125" style="40" customWidth="1"/>
    <col min="10753" max="10753" width="15.28515625" style="40" customWidth="1"/>
    <col min="10754" max="10754" width="12.42578125" style="40" customWidth="1"/>
    <col min="10755" max="10755" width="20.140625" style="40" bestFit="1" customWidth="1"/>
    <col min="10756" max="10756" width="5.85546875" style="40" bestFit="1" customWidth="1"/>
    <col min="10757" max="10757" width="8.85546875" style="40" bestFit="1" customWidth="1"/>
    <col min="10758" max="10758" width="6.7109375" style="40" bestFit="1" customWidth="1"/>
    <col min="10759" max="10759" width="9.28515625" style="40" bestFit="1" customWidth="1"/>
    <col min="10760" max="10760" width="6.7109375" style="40" customWidth="1"/>
    <col min="10761" max="10761" width="9.28515625" style="40" customWidth="1"/>
    <col min="10762" max="10762" width="11.42578125" style="40"/>
    <col min="10763" max="10763" width="5.85546875" style="40" customWidth="1"/>
    <col min="10764" max="10765" width="3.5703125" style="40" customWidth="1"/>
    <col min="10766" max="10766" width="4.140625" style="40" bestFit="1" customWidth="1"/>
    <col min="10767" max="11005" width="11.42578125" style="40"/>
    <col min="11006" max="11006" width="6" style="40" customWidth="1"/>
    <col min="11007" max="11007" width="8.85546875" style="40" customWidth="1"/>
    <col min="11008" max="11008" width="9.5703125" style="40" customWidth="1"/>
    <col min="11009" max="11009" width="15.28515625" style="40" customWidth="1"/>
    <col min="11010" max="11010" width="12.42578125" style="40" customWidth="1"/>
    <col min="11011" max="11011" width="20.140625" style="40" bestFit="1" customWidth="1"/>
    <col min="11012" max="11012" width="5.85546875" style="40" bestFit="1" customWidth="1"/>
    <col min="11013" max="11013" width="8.85546875" style="40" bestFit="1" customWidth="1"/>
    <col min="11014" max="11014" width="6.7109375" style="40" bestFit="1" customWidth="1"/>
    <col min="11015" max="11015" width="9.28515625" style="40" bestFit="1" customWidth="1"/>
    <col min="11016" max="11016" width="6.7109375" style="40" customWidth="1"/>
    <col min="11017" max="11017" width="9.28515625" style="40" customWidth="1"/>
    <col min="11018" max="11018" width="11.42578125" style="40"/>
    <col min="11019" max="11019" width="5.85546875" style="40" customWidth="1"/>
    <col min="11020" max="11021" width="3.5703125" style="40" customWidth="1"/>
    <col min="11022" max="11022" width="4.140625" style="40" bestFit="1" customWidth="1"/>
    <col min="11023" max="11261" width="11.42578125" style="40"/>
    <col min="11262" max="11262" width="6" style="40" customWidth="1"/>
    <col min="11263" max="11263" width="8.85546875" style="40" customWidth="1"/>
    <col min="11264" max="11264" width="9.5703125" style="40" customWidth="1"/>
    <col min="11265" max="11265" width="15.28515625" style="40" customWidth="1"/>
    <col min="11266" max="11266" width="12.42578125" style="40" customWidth="1"/>
    <col min="11267" max="11267" width="20.140625" style="40" bestFit="1" customWidth="1"/>
    <col min="11268" max="11268" width="5.85546875" style="40" bestFit="1" customWidth="1"/>
    <col min="11269" max="11269" width="8.85546875" style="40" bestFit="1" customWidth="1"/>
    <col min="11270" max="11270" width="6.7109375" style="40" bestFit="1" customWidth="1"/>
    <col min="11271" max="11271" width="9.28515625" style="40" bestFit="1" customWidth="1"/>
    <col min="11272" max="11272" width="6.7109375" style="40" customWidth="1"/>
    <col min="11273" max="11273" width="9.28515625" style="40" customWidth="1"/>
    <col min="11274" max="11274" width="11.42578125" style="40"/>
    <col min="11275" max="11275" width="5.85546875" style="40" customWidth="1"/>
    <col min="11276" max="11277" width="3.5703125" style="40" customWidth="1"/>
    <col min="11278" max="11278" width="4.140625" style="40" bestFit="1" customWidth="1"/>
    <col min="11279" max="11517" width="11.42578125" style="40"/>
    <col min="11518" max="11518" width="6" style="40" customWidth="1"/>
    <col min="11519" max="11519" width="8.85546875" style="40" customWidth="1"/>
    <col min="11520" max="11520" width="9.5703125" style="40" customWidth="1"/>
    <col min="11521" max="11521" width="15.28515625" style="40" customWidth="1"/>
    <col min="11522" max="11522" width="12.42578125" style="40" customWidth="1"/>
    <col min="11523" max="11523" width="20.140625" style="40" bestFit="1" customWidth="1"/>
    <col min="11524" max="11524" width="5.85546875" style="40" bestFit="1" customWidth="1"/>
    <col min="11525" max="11525" width="8.85546875" style="40" bestFit="1" customWidth="1"/>
    <col min="11526" max="11526" width="6.7109375" style="40" bestFit="1" customWidth="1"/>
    <col min="11527" max="11527" width="9.28515625" style="40" bestFit="1" customWidth="1"/>
    <col min="11528" max="11528" width="6.7109375" style="40" customWidth="1"/>
    <col min="11529" max="11529" width="9.28515625" style="40" customWidth="1"/>
    <col min="11530" max="11530" width="11.42578125" style="40"/>
    <col min="11531" max="11531" width="5.85546875" style="40" customWidth="1"/>
    <col min="11532" max="11533" width="3.5703125" style="40" customWidth="1"/>
    <col min="11534" max="11534" width="4.140625" style="40" bestFit="1" customWidth="1"/>
    <col min="11535" max="11773" width="11.42578125" style="40"/>
    <col min="11774" max="11774" width="6" style="40" customWidth="1"/>
    <col min="11775" max="11775" width="8.85546875" style="40" customWidth="1"/>
    <col min="11776" max="11776" width="9.5703125" style="40" customWidth="1"/>
    <col min="11777" max="11777" width="15.28515625" style="40" customWidth="1"/>
    <col min="11778" max="11778" width="12.42578125" style="40" customWidth="1"/>
    <col min="11779" max="11779" width="20.140625" style="40" bestFit="1" customWidth="1"/>
    <col min="11780" max="11780" width="5.85546875" style="40" bestFit="1" customWidth="1"/>
    <col min="11781" max="11781" width="8.85546875" style="40" bestFit="1" customWidth="1"/>
    <col min="11782" max="11782" width="6.7109375" style="40" bestFit="1" customWidth="1"/>
    <col min="11783" max="11783" width="9.28515625" style="40" bestFit="1" customWidth="1"/>
    <col min="11784" max="11784" width="6.7109375" style="40" customWidth="1"/>
    <col min="11785" max="11785" width="9.28515625" style="40" customWidth="1"/>
    <col min="11786" max="11786" width="11.42578125" style="40"/>
    <col min="11787" max="11787" width="5.85546875" style="40" customWidth="1"/>
    <col min="11788" max="11789" width="3.5703125" style="40" customWidth="1"/>
    <col min="11790" max="11790" width="4.140625" style="40" bestFit="1" customWidth="1"/>
    <col min="11791" max="12029" width="11.42578125" style="40"/>
    <col min="12030" max="12030" width="6" style="40" customWidth="1"/>
    <col min="12031" max="12031" width="8.85546875" style="40" customWidth="1"/>
    <col min="12032" max="12032" width="9.5703125" style="40" customWidth="1"/>
    <col min="12033" max="12033" width="15.28515625" style="40" customWidth="1"/>
    <col min="12034" max="12034" width="12.42578125" style="40" customWidth="1"/>
    <col min="12035" max="12035" width="20.140625" style="40" bestFit="1" customWidth="1"/>
    <col min="12036" max="12036" width="5.85546875" style="40" bestFit="1" customWidth="1"/>
    <col min="12037" max="12037" width="8.85546875" style="40" bestFit="1" customWidth="1"/>
    <col min="12038" max="12038" width="6.7109375" style="40" bestFit="1" customWidth="1"/>
    <col min="12039" max="12039" width="9.28515625" style="40" bestFit="1" customWidth="1"/>
    <col min="12040" max="12040" width="6.7109375" style="40" customWidth="1"/>
    <col min="12041" max="12041" width="9.28515625" style="40" customWidth="1"/>
    <col min="12042" max="12042" width="11.42578125" style="40"/>
    <col min="12043" max="12043" width="5.85546875" style="40" customWidth="1"/>
    <col min="12044" max="12045" width="3.5703125" style="40" customWidth="1"/>
    <col min="12046" max="12046" width="4.140625" style="40" bestFit="1" customWidth="1"/>
    <col min="12047" max="12285" width="11.42578125" style="40"/>
    <col min="12286" max="12286" width="6" style="40" customWidth="1"/>
    <col min="12287" max="12287" width="8.85546875" style="40" customWidth="1"/>
    <col min="12288" max="12288" width="9.5703125" style="40" customWidth="1"/>
    <col min="12289" max="12289" width="15.28515625" style="40" customWidth="1"/>
    <col min="12290" max="12290" width="12.42578125" style="40" customWidth="1"/>
    <col min="12291" max="12291" width="20.140625" style="40" bestFit="1" customWidth="1"/>
    <col min="12292" max="12292" width="5.85546875" style="40" bestFit="1" customWidth="1"/>
    <col min="12293" max="12293" width="8.85546875" style="40" bestFit="1" customWidth="1"/>
    <col min="12294" max="12294" width="6.7109375" style="40" bestFit="1" customWidth="1"/>
    <col min="12295" max="12295" width="9.28515625" style="40" bestFit="1" customWidth="1"/>
    <col min="12296" max="12296" width="6.7109375" style="40" customWidth="1"/>
    <col min="12297" max="12297" width="9.28515625" style="40" customWidth="1"/>
    <col min="12298" max="12298" width="11.42578125" style="40"/>
    <col min="12299" max="12299" width="5.85546875" style="40" customWidth="1"/>
    <col min="12300" max="12301" width="3.5703125" style="40" customWidth="1"/>
    <col min="12302" max="12302" width="4.140625" style="40" bestFit="1" customWidth="1"/>
    <col min="12303" max="12541" width="11.42578125" style="40"/>
    <col min="12542" max="12542" width="6" style="40" customWidth="1"/>
    <col min="12543" max="12543" width="8.85546875" style="40" customWidth="1"/>
    <col min="12544" max="12544" width="9.5703125" style="40" customWidth="1"/>
    <col min="12545" max="12545" width="15.28515625" style="40" customWidth="1"/>
    <col min="12546" max="12546" width="12.42578125" style="40" customWidth="1"/>
    <col min="12547" max="12547" width="20.140625" style="40" bestFit="1" customWidth="1"/>
    <col min="12548" max="12548" width="5.85546875" style="40" bestFit="1" customWidth="1"/>
    <col min="12549" max="12549" width="8.85546875" style="40" bestFit="1" customWidth="1"/>
    <col min="12550" max="12550" width="6.7109375" style="40" bestFit="1" customWidth="1"/>
    <col min="12551" max="12551" width="9.28515625" style="40" bestFit="1" customWidth="1"/>
    <col min="12552" max="12552" width="6.7109375" style="40" customWidth="1"/>
    <col min="12553" max="12553" width="9.28515625" style="40" customWidth="1"/>
    <col min="12554" max="12554" width="11.42578125" style="40"/>
    <col min="12555" max="12555" width="5.85546875" style="40" customWidth="1"/>
    <col min="12556" max="12557" width="3.5703125" style="40" customWidth="1"/>
    <col min="12558" max="12558" width="4.140625" style="40" bestFit="1" customWidth="1"/>
    <col min="12559" max="12797" width="11.42578125" style="40"/>
    <col min="12798" max="12798" width="6" style="40" customWidth="1"/>
    <col min="12799" max="12799" width="8.85546875" style="40" customWidth="1"/>
    <col min="12800" max="12800" width="9.5703125" style="40" customWidth="1"/>
    <col min="12801" max="12801" width="15.28515625" style="40" customWidth="1"/>
    <col min="12802" max="12802" width="12.42578125" style="40" customWidth="1"/>
    <col min="12803" max="12803" width="20.140625" style="40" bestFit="1" customWidth="1"/>
    <col min="12804" max="12804" width="5.85546875" style="40" bestFit="1" customWidth="1"/>
    <col min="12805" max="12805" width="8.85546875" style="40" bestFit="1" customWidth="1"/>
    <col min="12806" max="12806" width="6.7109375" style="40" bestFit="1" customWidth="1"/>
    <col min="12807" max="12807" width="9.28515625" style="40" bestFit="1" customWidth="1"/>
    <col min="12808" max="12808" width="6.7109375" style="40" customWidth="1"/>
    <col min="12809" max="12809" width="9.28515625" style="40" customWidth="1"/>
    <col min="12810" max="12810" width="11.42578125" style="40"/>
    <col min="12811" max="12811" width="5.85546875" style="40" customWidth="1"/>
    <col min="12812" max="12813" width="3.5703125" style="40" customWidth="1"/>
    <col min="12814" max="12814" width="4.140625" style="40" bestFit="1" customWidth="1"/>
    <col min="12815" max="13053" width="11.42578125" style="40"/>
    <col min="13054" max="13054" width="6" style="40" customWidth="1"/>
    <col min="13055" max="13055" width="8.85546875" style="40" customWidth="1"/>
    <col min="13056" max="13056" width="9.5703125" style="40" customWidth="1"/>
    <col min="13057" max="13057" width="15.28515625" style="40" customWidth="1"/>
    <col min="13058" max="13058" width="12.42578125" style="40" customWidth="1"/>
    <col min="13059" max="13059" width="20.140625" style="40" bestFit="1" customWidth="1"/>
    <col min="13060" max="13060" width="5.85546875" style="40" bestFit="1" customWidth="1"/>
    <col min="13061" max="13061" width="8.85546875" style="40" bestFit="1" customWidth="1"/>
    <col min="13062" max="13062" width="6.7109375" style="40" bestFit="1" customWidth="1"/>
    <col min="13063" max="13063" width="9.28515625" style="40" bestFit="1" customWidth="1"/>
    <col min="13064" max="13064" width="6.7109375" style="40" customWidth="1"/>
    <col min="13065" max="13065" width="9.28515625" style="40" customWidth="1"/>
    <col min="13066" max="13066" width="11.42578125" style="40"/>
    <col min="13067" max="13067" width="5.85546875" style="40" customWidth="1"/>
    <col min="13068" max="13069" width="3.5703125" style="40" customWidth="1"/>
    <col min="13070" max="13070" width="4.140625" style="40" bestFit="1" customWidth="1"/>
    <col min="13071" max="13309" width="11.42578125" style="40"/>
    <col min="13310" max="13310" width="6" style="40" customWidth="1"/>
    <col min="13311" max="13311" width="8.85546875" style="40" customWidth="1"/>
    <col min="13312" max="13312" width="9.5703125" style="40" customWidth="1"/>
    <col min="13313" max="13313" width="15.28515625" style="40" customWidth="1"/>
    <col min="13314" max="13314" width="12.42578125" style="40" customWidth="1"/>
    <col min="13315" max="13315" width="20.140625" style="40" bestFit="1" customWidth="1"/>
    <col min="13316" max="13316" width="5.85546875" style="40" bestFit="1" customWidth="1"/>
    <col min="13317" max="13317" width="8.85546875" style="40" bestFit="1" customWidth="1"/>
    <col min="13318" max="13318" width="6.7109375" style="40" bestFit="1" customWidth="1"/>
    <col min="13319" max="13319" width="9.28515625" style="40" bestFit="1" customWidth="1"/>
    <col min="13320" max="13320" width="6.7109375" style="40" customWidth="1"/>
    <col min="13321" max="13321" width="9.28515625" style="40" customWidth="1"/>
    <col min="13322" max="13322" width="11.42578125" style="40"/>
    <col min="13323" max="13323" width="5.85546875" style="40" customWidth="1"/>
    <col min="13324" max="13325" width="3.5703125" style="40" customWidth="1"/>
    <col min="13326" max="13326" width="4.140625" style="40" bestFit="1" customWidth="1"/>
    <col min="13327" max="13565" width="11.42578125" style="40"/>
    <col min="13566" max="13566" width="6" style="40" customWidth="1"/>
    <col min="13567" max="13567" width="8.85546875" style="40" customWidth="1"/>
    <col min="13568" max="13568" width="9.5703125" style="40" customWidth="1"/>
    <col min="13569" max="13569" width="15.28515625" style="40" customWidth="1"/>
    <col min="13570" max="13570" width="12.42578125" style="40" customWidth="1"/>
    <col min="13571" max="13571" width="20.140625" style="40" bestFit="1" customWidth="1"/>
    <col min="13572" max="13572" width="5.85546875" style="40" bestFit="1" customWidth="1"/>
    <col min="13573" max="13573" width="8.85546875" style="40" bestFit="1" customWidth="1"/>
    <col min="13574" max="13574" width="6.7109375" style="40" bestFit="1" customWidth="1"/>
    <col min="13575" max="13575" width="9.28515625" style="40" bestFit="1" customWidth="1"/>
    <col min="13576" max="13576" width="6.7109375" style="40" customWidth="1"/>
    <col min="13577" max="13577" width="9.28515625" style="40" customWidth="1"/>
    <col min="13578" max="13578" width="11.42578125" style="40"/>
    <col min="13579" max="13579" width="5.85546875" style="40" customWidth="1"/>
    <col min="13580" max="13581" width="3.5703125" style="40" customWidth="1"/>
    <col min="13582" max="13582" width="4.140625" style="40" bestFit="1" customWidth="1"/>
    <col min="13583" max="13821" width="11.42578125" style="40"/>
    <col min="13822" max="13822" width="6" style="40" customWidth="1"/>
    <col min="13823" max="13823" width="8.85546875" style="40" customWidth="1"/>
    <col min="13824" max="13824" width="9.5703125" style="40" customWidth="1"/>
    <col min="13825" max="13825" width="15.28515625" style="40" customWidth="1"/>
    <col min="13826" max="13826" width="12.42578125" style="40" customWidth="1"/>
    <col min="13827" max="13827" width="20.140625" style="40" bestFit="1" customWidth="1"/>
    <col min="13828" max="13828" width="5.85546875" style="40" bestFit="1" customWidth="1"/>
    <col min="13829" max="13829" width="8.85546875" style="40" bestFit="1" customWidth="1"/>
    <col min="13830" max="13830" width="6.7109375" style="40" bestFit="1" customWidth="1"/>
    <col min="13831" max="13831" width="9.28515625" style="40" bestFit="1" customWidth="1"/>
    <col min="13832" max="13832" width="6.7109375" style="40" customWidth="1"/>
    <col min="13833" max="13833" width="9.28515625" style="40" customWidth="1"/>
    <col min="13834" max="13834" width="11.42578125" style="40"/>
    <col min="13835" max="13835" width="5.85546875" style="40" customWidth="1"/>
    <col min="13836" max="13837" width="3.5703125" style="40" customWidth="1"/>
    <col min="13838" max="13838" width="4.140625" style="40" bestFit="1" customWidth="1"/>
    <col min="13839" max="14077" width="11.42578125" style="40"/>
    <col min="14078" max="14078" width="6" style="40" customWidth="1"/>
    <col min="14079" max="14079" width="8.85546875" style="40" customWidth="1"/>
    <col min="14080" max="14080" width="9.5703125" style="40" customWidth="1"/>
    <col min="14081" max="14081" width="15.28515625" style="40" customWidth="1"/>
    <col min="14082" max="14082" width="12.42578125" style="40" customWidth="1"/>
    <col min="14083" max="14083" width="20.140625" style="40" bestFit="1" customWidth="1"/>
    <col min="14084" max="14084" width="5.85546875" style="40" bestFit="1" customWidth="1"/>
    <col min="14085" max="14085" width="8.85546875" style="40" bestFit="1" customWidth="1"/>
    <col min="14086" max="14086" width="6.7109375" style="40" bestFit="1" customWidth="1"/>
    <col min="14087" max="14087" width="9.28515625" style="40" bestFit="1" customWidth="1"/>
    <col min="14088" max="14088" width="6.7109375" style="40" customWidth="1"/>
    <col min="14089" max="14089" width="9.28515625" style="40" customWidth="1"/>
    <col min="14090" max="14090" width="11.42578125" style="40"/>
    <col min="14091" max="14091" width="5.85546875" style="40" customWidth="1"/>
    <col min="14092" max="14093" width="3.5703125" style="40" customWidth="1"/>
    <col min="14094" max="14094" width="4.140625" style="40" bestFit="1" customWidth="1"/>
    <col min="14095" max="14333" width="11.42578125" style="40"/>
    <col min="14334" max="14334" width="6" style="40" customWidth="1"/>
    <col min="14335" max="14335" width="8.85546875" style="40" customWidth="1"/>
    <col min="14336" max="14336" width="9.5703125" style="40" customWidth="1"/>
    <col min="14337" max="14337" width="15.28515625" style="40" customWidth="1"/>
    <col min="14338" max="14338" width="12.42578125" style="40" customWidth="1"/>
    <col min="14339" max="14339" width="20.140625" style="40" bestFit="1" customWidth="1"/>
    <col min="14340" max="14340" width="5.85546875" style="40" bestFit="1" customWidth="1"/>
    <col min="14341" max="14341" width="8.85546875" style="40" bestFit="1" customWidth="1"/>
    <col min="14342" max="14342" width="6.7109375" style="40" bestFit="1" customWidth="1"/>
    <col min="14343" max="14343" width="9.28515625" style="40" bestFit="1" customWidth="1"/>
    <col min="14344" max="14344" width="6.7109375" style="40" customWidth="1"/>
    <col min="14345" max="14345" width="9.28515625" style="40" customWidth="1"/>
    <col min="14346" max="14346" width="11.42578125" style="40"/>
    <col min="14347" max="14347" width="5.85546875" style="40" customWidth="1"/>
    <col min="14348" max="14349" width="3.5703125" style="40" customWidth="1"/>
    <col min="14350" max="14350" width="4.140625" style="40" bestFit="1" customWidth="1"/>
    <col min="14351" max="14589" width="11.42578125" style="40"/>
    <col min="14590" max="14590" width="6" style="40" customWidth="1"/>
    <col min="14591" max="14591" width="8.85546875" style="40" customWidth="1"/>
    <col min="14592" max="14592" width="9.5703125" style="40" customWidth="1"/>
    <col min="14593" max="14593" width="15.28515625" style="40" customWidth="1"/>
    <col min="14594" max="14594" width="12.42578125" style="40" customWidth="1"/>
    <col min="14595" max="14595" width="20.140625" style="40" bestFit="1" customWidth="1"/>
    <col min="14596" max="14596" width="5.85546875" style="40" bestFit="1" customWidth="1"/>
    <col min="14597" max="14597" width="8.85546875" style="40" bestFit="1" customWidth="1"/>
    <col min="14598" max="14598" width="6.7109375" style="40" bestFit="1" customWidth="1"/>
    <col min="14599" max="14599" width="9.28515625" style="40" bestFit="1" customWidth="1"/>
    <col min="14600" max="14600" width="6.7109375" style="40" customWidth="1"/>
    <col min="14601" max="14601" width="9.28515625" style="40" customWidth="1"/>
    <col min="14602" max="14602" width="11.42578125" style="40"/>
    <col min="14603" max="14603" width="5.85546875" style="40" customWidth="1"/>
    <col min="14604" max="14605" width="3.5703125" style="40" customWidth="1"/>
    <col min="14606" max="14606" width="4.140625" style="40" bestFit="1" customWidth="1"/>
    <col min="14607" max="14845" width="11.42578125" style="40"/>
    <col min="14846" max="14846" width="6" style="40" customWidth="1"/>
    <col min="14847" max="14847" width="8.85546875" style="40" customWidth="1"/>
    <col min="14848" max="14848" width="9.5703125" style="40" customWidth="1"/>
    <col min="14849" max="14849" width="15.28515625" style="40" customWidth="1"/>
    <col min="14850" max="14850" width="12.42578125" style="40" customWidth="1"/>
    <col min="14851" max="14851" width="20.140625" style="40" bestFit="1" customWidth="1"/>
    <col min="14852" max="14852" width="5.85546875" style="40" bestFit="1" customWidth="1"/>
    <col min="14853" max="14853" width="8.85546875" style="40" bestFit="1" customWidth="1"/>
    <col min="14854" max="14854" width="6.7109375" style="40" bestFit="1" customWidth="1"/>
    <col min="14855" max="14855" width="9.28515625" style="40" bestFit="1" customWidth="1"/>
    <col min="14856" max="14856" width="6.7109375" style="40" customWidth="1"/>
    <col min="14857" max="14857" width="9.28515625" style="40" customWidth="1"/>
    <col min="14858" max="14858" width="11.42578125" style="40"/>
    <col min="14859" max="14859" width="5.85546875" style="40" customWidth="1"/>
    <col min="14860" max="14861" width="3.5703125" style="40" customWidth="1"/>
    <col min="14862" max="14862" width="4.140625" style="40" bestFit="1" customWidth="1"/>
    <col min="14863" max="15101" width="11.42578125" style="40"/>
    <col min="15102" max="15102" width="6" style="40" customWidth="1"/>
    <col min="15103" max="15103" width="8.85546875" style="40" customWidth="1"/>
    <col min="15104" max="15104" width="9.5703125" style="40" customWidth="1"/>
    <col min="15105" max="15105" width="15.28515625" style="40" customWidth="1"/>
    <col min="15106" max="15106" width="12.42578125" style="40" customWidth="1"/>
    <col min="15107" max="15107" width="20.140625" style="40" bestFit="1" customWidth="1"/>
    <col min="15108" max="15108" width="5.85546875" style="40" bestFit="1" customWidth="1"/>
    <col min="15109" max="15109" width="8.85546875" style="40" bestFit="1" customWidth="1"/>
    <col min="15110" max="15110" width="6.7109375" style="40" bestFit="1" customWidth="1"/>
    <col min="15111" max="15111" width="9.28515625" style="40" bestFit="1" customWidth="1"/>
    <col min="15112" max="15112" width="6.7109375" style="40" customWidth="1"/>
    <col min="15113" max="15113" width="9.28515625" style="40" customWidth="1"/>
    <col min="15114" max="15114" width="11.42578125" style="40"/>
    <col min="15115" max="15115" width="5.85546875" style="40" customWidth="1"/>
    <col min="15116" max="15117" width="3.5703125" style="40" customWidth="1"/>
    <col min="15118" max="15118" width="4.140625" style="40" bestFit="1" customWidth="1"/>
    <col min="15119" max="15357" width="11.42578125" style="40"/>
    <col min="15358" max="15358" width="6" style="40" customWidth="1"/>
    <col min="15359" max="15359" width="8.85546875" style="40" customWidth="1"/>
    <col min="15360" max="15360" width="9.5703125" style="40" customWidth="1"/>
    <col min="15361" max="15361" width="15.28515625" style="40" customWidth="1"/>
    <col min="15362" max="15362" width="12.42578125" style="40" customWidth="1"/>
    <col min="15363" max="15363" width="20.140625" style="40" bestFit="1" customWidth="1"/>
    <col min="15364" max="15364" width="5.85546875" style="40" bestFit="1" customWidth="1"/>
    <col min="15365" max="15365" width="8.85546875" style="40" bestFit="1" customWidth="1"/>
    <col min="15366" max="15366" width="6.7109375" style="40" bestFit="1" customWidth="1"/>
    <col min="15367" max="15367" width="9.28515625" style="40" bestFit="1" customWidth="1"/>
    <col min="15368" max="15368" width="6.7109375" style="40" customWidth="1"/>
    <col min="15369" max="15369" width="9.28515625" style="40" customWidth="1"/>
    <col min="15370" max="15370" width="11.42578125" style="40"/>
    <col min="15371" max="15371" width="5.85546875" style="40" customWidth="1"/>
    <col min="15372" max="15373" width="3.5703125" style="40" customWidth="1"/>
    <col min="15374" max="15374" width="4.140625" style="40" bestFit="1" customWidth="1"/>
    <col min="15375" max="15613" width="11.42578125" style="40"/>
    <col min="15614" max="15614" width="6" style="40" customWidth="1"/>
    <col min="15615" max="15615" width="8.85546875" style="40" customWidth="1"/>
    <col min="15616" max="15616" width="9.5703125" style="40" customWidth="1"/>
    <col min="15617" max="15617" width="15.28515625" style="40" customWidth="1"/>
    <col min="15618" max="15618" width="12.42578125" style="40" customWidth="1"/>
    <col min="15619" max="15619" width="20.140625" style="40" bestFit="1" customWidth="1"/>
    <col min="15620" max="15620" width="5.85546875" style="40" bestFit="1" customWidth="1"/>
    <col min="15621" max="15621" width="8.85546875" style="40" bestFit="1" customWidth="1"/>
    <col min="15622" max="15622" width="6.7109375" style="40" bestFit="1" customWidth="1"/>
    <col min="15623" max="15623" width="9.28515625" style="40" bestFit="1" customWidth="1"/>
    <col min="15624" max="15624" width="6.7109375" style="40" customWidth="1"/>
    <col min="15625" max="15625" width="9.28515625" style="40" customWidth="1"/>
    <col min="15626" max="15626" width="11.42578125" style="40"/>
    <col min="15627" max="15627" width="5.85546875" style="40" customWidth="1"/>
    <col min="15628" max="15629" width="3.5703125" style="40" customWidth="1"/>
    <col min="15630" max="15630" width="4.140625" style="40" bestFit="1" customWidth="1"/>
    <col min="15631" max="15869" width="11.42578125" style="40"/>
    <col min="15870" max="15870" width="6" style="40" customWidth="1"/>
    <col min="15871" max="15871" width="8.85546875" style="40" customWidth="1"/>
    <col min="15872" max="15872" width="9.5703125" style="40" customWidth="1"/>
    <col min="15873" max="15873" width="15.28515625" style="40" customWidth="1"/>
    <col min="15874" max="15874" width="12.42578125" style="40" customWidth="1"/>
    <col min="15875" max="15875" width="20.140625" style="40" bestFit="1" customWidth="1"/>
    <col min="15876" max="15876" width="5.85546875" style="40" bestFit="1" customWidth="1"/>
    <col min="15877" max="15877" width="8.85546875" style="40" bestFit="1" customWidth="1"/>
    <col min="15878" max="15878" width="6.7109375" style="40" bestFit="1" customWidth="1"/>
    <col min="15879" max="15879" width="9.28515625" style="40" bestFit="1" customWidth="1"/>
    <col min="15880" max="15880" width="6.7109375" style="40" customWidth="1"/>
    <col min="15881" max="15881" width="9.28515625" style="40" customWidth="1"/>
    <col min="15882" max="15882" width="11.42578125" style="40"/>
    <col min="15883" max="15883" width="5.85546875" style="40" customWidth="1"/>
    <col min="15884" max="15885" width="3.5703125" style="40" customWidth="1"/>
    <col min="15886" max="15886" width="4.140625" style="40" bestFit="1" customWidth="1"/>
    <col min="15887" max="16125" width="11.42578125" style="40"/>
    <col min="16126" max="16126" width="6" style="40" customWidth="1"/>
    <col min="16127" max="16127" width="8.85546875" style="40" customWidth="1"/>
    <col min="16128" max="16128" width="9.5703125" style="40" customWidth="1"/>
    <col min="16129" max="16129" width="15.28515625" style="40" customWidth="1"/>
    <col min="16130" max="16130" width="12.42578125" style="40" customWidth="1"/>
    <col min="16131" max="16131" width="20.140625" style="40" bestFit="1" customWidth="1"/>
    <col min="16132" max="16132" width="5.85546875" style="40" bestFit="1" customWidth="1"/>
    <col min="16133" max="16133" width="8.85546875" style="40" bestFit="1" customWidth="1"/>
    <col min="16134" max="16134" width="6.7109375" style="40" bestFit="1" customWidth="1"/>
    <col min="16135" max="16135" width="9.28515625" style="40" bestFit="1" customWidth="1"/>
    <col min="16136" max="16136" width="6.7109375" style="40" customWidth="1"/>
    <col min="16137" max="16137" width="9.28515625" style="40" customWidth="1"/>
    <col min="16138" max="16138" width="11.42578125" style="40"/>
    <col min="16139" max="16139" width="5.85546875" style="40" customWidth="1"/>
    <col min="16140" max="16141" width="3.5703125" style="40" customWidth="1"/>
    <col min="16142" max="16142" width="4.140625" style="40" bestFit="1" customWidth="1"/>
    <col min="16143" max="16384" width="11.42578125" style="40"/>
  </cols>
  <sheetData>
    <row r="1" spans="1:14" ht="18">
      <c r="A1" s="35" t="s">
        <v>23</v>
      </c>
      <c r="B1" s="35"/>
      <c r="C1" s="37"/>
      <c r="D1" s="37" t="s">
        <v>18</v>
      </c>
      <c r="E1" s="36"/>
      <c r="F1" s="38"/>
      <c r="G1" s="39"/>
      <c r="H1" s="35"/>
      <c r="I1" s="36"/>
      <c r="J1" s="35"/>
      <c r="K1" s="37"/>
      <c r="L1" s="37"/>
      <c r="M1" s="36"/>
      <c r="N1" s="38"/>
    </row>
    <row r="2" spans="1:14" ht="18">
      <c r="A2" s="41" t="s">
        <v>13</v>
      </c>
      <c r="B2" s="43"/>
      <c r="C2" s="36"/>
      <c r="D2" s="44" t="s">
        <v>24</v>
      </c>
      <c r="E2" s="44"/>
      <c r="F2" s="44"/>
      <c r="G2" s="44"/>
      <c r="H2" s="41"/>
      <c r="I2" s="42"/>
      <c r="J2" s="43"/>
      <c r="K2" s="36"/>
      <c r="L2" s="44"/>
      <c r="M2" s="44"/>
      <c r="N2" s="44"/>
    </row>
    <row r="3" spans="1:14" ht="18" customHeight="1">
      <c r="A3" s="41" t="s">
        <v>14</v>
      </c>
      <c r="B3" s="43"/>
      <c r="C3" s="36"/>
      <c r="D3" s="45" t="s">
        <v>25</v>
      </c>
      <c r="E3" s="45"/>
      <c r="F3" s="45"/>
      <c r="G3" s="45"/>
      <c r="H3" s="41"/>
      <c r="I3" s="42"/>
      <c r="J3" s="43"/>
      <c r="K3" s="36"/>
      <c r="L3" s="45"/>
      <c r="M3" s="45"/>
      <c r="N3" s="45"/>
    </row>
    <row r="4" spans="1:14" s="46" customFormat="1" ht="21" customHeight="1">
      <c r="A4" s="41" t="s">
        <v>15</v>
      </c>
      <c r="B4" s="43"/>
      <c r="C4" s="36"/>
      <c r="D4" s="197" t="s">
        <v>26</v>
      </c>
      <c r="E4" s="197"/>
      <c r="F4" s="197"/>
      <c r="G4" s="197"/>
      <c r="H4" s="41"/>
      <c r="I4" s="42"/>
      <c r="J4" s="43"/>
      <c r="K4" s="36"/>
      <c r="L4" s="197"/>
      <c r="M4" s="197"/>
      <c r="N4" s="197"/>
    </row>
    <row r="6" spans="1:14" ht="18" customHeight="1">
      <c r="A6" s="198" t="s">
        <v>27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4.5" customHeight="1" thickBot="1"/>
    <row r="8" spans="1:14" ht="15" customHeight="1" thickBot="1">
      <c r="A8" s="194" t="s">
        <v>0</v>
      </c>
      <c r="B8" s="190" t="s">
        <v>1</v>
      </c>
      <c r="C8" s="190" t="s">
        <v>28</v>
      </c>
      <c r="D8" s="190" t="s">
        <v>29</v>
      </c>
      <c r="E8" s="190" t="s">
        <v>3</v>
      </c>
      <c r="F8" s="190" t="s">
        <v>30</v>
      </c>
      <c r="G8" s="190" t="s">
        <v>31</v>
      </c>
      <c r="H8" s="188" t="s">
        <v>5</v>
      </c>
      <c r="I8" s="196"/>
      <c r="J8" s="188" t="s">
        <v>6</v>
      </c>
      <c r="K8" s="196"/>
      <c r="L8" s="190" t="s">
        <v>7</v>
      </c>
      <c r="M8" s="199" t="s">
        <v>32</v>
      </c>
      <c r="N8" s="201" t="s">
        <v>33</v>
      </c>
    </row>
    <row r="9" spans="1:14" ht="15" thickBot="1">
      <c r="A9" s="195"/>
      <c r="B9" s="191"/>
      <c r="C9" s="191"/>
      <c r="D9" s="191"/>
      <c r="E9" s="191"/>
      <c r="F9" s="191"/>
      <c r="G9" s="191"/>
      <c r="H9" s="2" t="s">
        <v>34</v>
      </c>
      <c r="I9" s="47" t="s">
        <v>10</v>
      </c>
      <c r="J9" s="2" t="s">
        <v>35</v>
      </c>
      <c r="K9" s="48" t="s">
        <v>10</v>
      </c>
      <c r="L9" s="191"/>
      <c r="M9" s="200"/>
      <c r="N9" s="202"/>
    </row>
    <row r="10" spans="1:14" ht="14.25">
      <c r="A10" s="49">
        <f>'[3]LISTA DE PARTICIPANTES'!L6</f>
        <v>14</v>
      </c>
      <c r="B10" s="51" t="str">
        <f>'[3]LISTA DE PARTICIPANTES'!C6</f>
        <v xml:space="preserve">Tte </v>
      </c>
      <c r="C10" s="51" t="str">
        <f>'[3]LISTA DE PARTICIPANTES'!E6</f>
        <v xml:space="preserve">IGNACIO </v>
      </c>
      <c r="D10" s="51" t="str">
        <f>'[3]LISTA DE PARTICIPANTES'!F6</f>
        <v>ZONE</v>
      </c>
      <c r="E10" s="52" t="str">
        <f>'[3]LISTA DE PARTICIPANTES'!H6</f>
        <v>REMONTA JABALON</v>
      </c>
      <c r="F10" s="50" t="str">
        <f>'[3]LISTA DE PARTICIPANTES'!I6</f>
        <v>ARG</v>
      </c>
      <c r="G10" s="53">
        <f>[3]ADIESTRAMIENTO!J7*(-1)</f>
        <v>60.434782608695642</v>
      </c>
      <c r="H10" s="54">
        <f>'[3]FASE D'!AZ8</f>
        <v>0</v>
      </c>
      <c r="I10" s="55">
        <f>'[3]FASE D'!M8</f>
        <v>0</v>
      </c>
      <c r="J10" s="56">
        <f>[3]Pista!AC34</f>
        <v>4</v>
      </c>
      <c r="K10" s="54">
        <f>[3]Pista!AB34</f>
        <v>0</v>
      </c>
      <c r="L10" s="57">
        <f t="shared" ref="L10:L24" si="0">G10+H10+I10+J10+K10</f>
        <v>64.434782608695642</v>
      </c>
      <c r="M10" s="58">
        <v>1</v>
      </c>
      <c r="N10" s="59"/>
    </row>
    <row r="11" spans="1:14" ht="14.25">
      <c r="A11" s="60">
        <f>'[3]LISTA DE PARTICIPANTES'!L19</f>
        <v>10</v>
      </c>
      <c r="B11" s="62" t="str">
        <f>'[3]LISTA DE PARTICIPANTES'!C19</f>
        <v xml:space="preserve">Tte 1ro </v>
      </c>
      <c r="C11" s="62" t="str">
        <f>'[3]LISTA DE PARTICIPANTES'!E19</f>
        <v xml:space="preserve">MATIAS </v>
      </c>
      <c r="D11" s="62" t="str">
        <f>'[3]LISTA DE PARTICIPANTES'!F19</f>
        <v>BENAVIDEZ</v>
      </c>
      <c r="E11" s="63" t="str">
        <f>'[3]LISTA DE PARTICIPANTES'!H19</f>
        <v>R MALAQUITA</v>
      </c>
      <c r="F11" s="61" t="str">
        <f>'[3]LISTA DE PARTICIPANTES'!I19</f>
        <v>ARG</v>
      </c>
      <c r="G11" s="64">
        <f>[3]ADIESTRAMIENTO!J20*(-1)</f>
        <v>59.34782608695653</v>
      </c>
      <c r="H11" s="65">
        <f>'[3]FASE D'!AZ21</f>
        <v>0</v>
      </c>
      <c r="I11" s="66">
        <f>'[3]FASE D'!M21</f>
        <v>1.6000000000036174</v>
      </c>
      <c r="J11" s="67">
        <f>[3]Pista!AC33</f>
        <v>4</v>
      </c>
      <c r="K11" s="65">
        <f>[3]Pista!AB33</f>
        <v>0</v>
      </c>
      <c r="L11" s="68">
        <f t="shared" si="0"/>
        <v>64.947826086960148</v>
      </c>
      <c r="M11" s="69">
        <v>2</v>
      </c>
      <c r="N11" s="22">
        <v>1</v>
      </c>
    </row>
    <row r="12" spans="1:14" ht="14.25">
      <c r="A12" s="60">
        <f>'[3]LISTA DE PARTICIPANTES'!L16</f>
        <v>20</v>
      </c>
      <c r="B12" s="62" t="str">
        <f>'[3]LISTA DE PARTICIPANTES'!C16</f>
        <v>Sr</v>
      </c>
      <c r="C12" s="62" t="str">
        <f>'[3]LISTA DE PARTICIPANTES'!E16</f>
        <v xml:space="preserve">ADRIAN </v>
      </c>
      <c r="D12" s="62" t="str">
        <f>'[3]LISTA DE PARTICIPANTES'!F16</f>
        <v>ARREGUI</v>
      </c>
      <c r="E12" s="63" t="str">
        <f>'[3]LISTA DE PARTICIPANTES'!H16</f>
        <v>BANDURRIA MINADA</v>
      </c>
      <c r="F12" s="61" t="str">
        <f>'[3]LISTA DE PARTICIPANTES'!I16</f>
        <v>ARG</v>
      </c>
      <c r="G12" s="64">
        <f>[3]ADIESTRAMIENTO!J17*(-1)</f>
        <v>55.434782608695656</v>
      </c>
      <c r="H12" s="65">
        <f>'[3]FASE D'!AZ18</f>
        <v>0</v>
      </c>
      <c r="I12" s="66">
        <f>'[3]FASE D'!M18</f>
        <v>0</v>
      </c>
      <c r="J12" s="67">
        <f>[3]Pista!AC35</f>
        <v>12</v>
      </c>
      <c r="K12" s="65">
        <f>[3]Pista!AB35</f>
        <v>0</v>
      </c>
      <c r="L12" s="68">
        <f t="shared" si="0"/>
        <v>67.434782608695656</v>
      </c>
      <c r="M12" s="69">
        <v>3</v>
      </c>
      <c r="N12" s="22">
        <v>2</v>
      </c>
    </row>
    <row r="13" spans="1:14" ht="14.25">
      <c r="A13" s="60">
        <f>'[3]LISTA DE PARTICIPANTES'!L25</f>
        <v>4</v>
      </c>
      <c r="B13" s="62" t="str">
        <f>'[3]LISTA DE PARTICIPANTES'!C25</f>
        <v>Sra</v>
      </c>
      <c r="C13" s="62" t="str">
        <f>'[3]LISTA DE PARTICIPANTES'!E25</f>
        <v>EUGENIA</v>
      </c>
      <c r="D13" s="62" t="str">
        <f>'[3]LISTA DE PARTICIPANTES'!F25</f>
        <v>MAGNOTTA</v>
      </c>
      <c r="E13" s="63" t="str">
        <f>'[3]LISTA DE PARTICIPANTES'!H25</f>
        <v>ROXAN´S NEW LIFE</v>
      </c>
      <c r="F13" s="61" t="str">
        <f>'[3]LISTA DE PARTICIPANTES'!I25</f>
        <v>ARG</v>
      </c>
      <c r="G13" s="64">
        <f>[3]ADIESTRAMIENTO!J26*(-1)</f>
        <v>57.608695652173921</v>
      </c>
      <c r="H13" s="65">
        <f>'[3]FASE D'!AZ27</f>
        <v>0</v>
      </c>
      <c r="I13" s="66">
        <f>'[3]FASE D'!M27</f>
        <v>6.0000000000055849</v>
      </c>
      <c r="J13" s="67">
        <f>[3]Pista!AC31</f>
        <v>12</v>
      </c>
      <c r="K13" s="65">
        <f>[3]Pista!AB31</f>
        <v>0</v>
      </c>
      <c r="L13" s="68">
        <f t="shared" si="0"/>
        <v>75.608695652179506</v>
      </c>
      <c r="M13" s="69">
        <v>4</v>
      </c>
      <c r="N13" s="22">
        <v>3</v>
      </c>
    </row>
    <row r="14" spans="1:14" ht="14.25">
      <c r="A14" s="60">
        <f>'[3]LISTA DE PARTICIPANTES'!L26</f>
        <v>19</v>
      </c>
      <c r="B14" s="62" t="str">
        <f>'[3]LISTA DE PARTICIPANTES'!C26</f>
        <v>Sr</v>
      </c>
      <c r="C14" s="62" t="str">
        <f>'[3]LISTA DE PARTICIPANTES'!E26</f>
        <v xml:space="preserve">SERGIO </v>
      </c>
      <c r="D14" s="62" t="str">
        <f>'[3]LISTA DE PARTICIPANTES'!F26</f>
        <v>SEEHOFER</v>
      </c>
      <c r="E14" s="63" t="str">
        <f>'[3]LISTA DE PARTICIPANTES'!H26</f>
        <v>JOS CATHARINA</v>
      </c>
      <c r="F14" s="61" t="str">
        <f>'[3]LISTA DE PARTICIPANTES'!I26</f>
        <v>ARG</v>
      </c>
      <c r="G14" s="64">
        <f>[3]ADIESTRAMIENTO!J27*(-1)</f>
        <v>73.913043478260875</v>
      </c>
      <c r="H14" s="65">
        <f>'[3]FASE D'!AZ28</f>
        <v>0</v>
      </c>
      <c r="I14" s="66">
        <f>'[3]FASE D'!M28</f>
        <v>4.4000000000066128</v>
      </c>
      <c r="J14" s="67">
        <f>[3]Pista!AC26</f>
        <v>8</v>
      </c>
      <c r="K14" s="65">
        <f>[3]Pista!AB26</f>
        <v>0</v>
      </c>
      <c r="L14" s="68">
        <f t="shared" si="0"/>
        <v>86.313043478267488</v>
      </c>
      <c r="M14" s="69">
        <v>5</v>
      </c>
      <c r="N14" s="22">
        <v>4</v>
      </c>
    </row>
    <row r="15" spans="1:14" ht="14.25">
      <c r="A15" s="60">
        <f>'[3]LISTA DE PARTICIPANTES'!L33</f>
        <v>3</v>
      </c>
      <c r="B15" s="62" t="str">
        <f>'[3]LISTA DE PARTICIPANTES'!C33</f>
        <v>Srta</v>
      </c>
      <c r="C15" s="62" t="str">
        <f>'[3]LISTA DE PARTICIPANTES'!E33</f>
        <v xml:space="preserve">JESSICA </v>
      </c>
      <c r="D15" s="62" t="str">
        <f>'[3]LISTA DE PARTICIPANTES'!F33</f>
        <v>PLAZA</v>
      </c>
      <c r="E15" s="63" t="str">
        <f>'[3]LISTA DE PARTICIPANTES'!H33</f>
        <v>PUMA DEL SUR</v>
      </c>
      <c r="F15" s="61" t="str">
        <f>'[3]LISTA DE PARTICIPANTES'!I33</f>
        <v>ARG</v>
      </c>
      <c r="G15" s="64">
        <f>[3]ADIESTRAMIENTO!J34*(-1)</f>
        <v>56.304347826086968</v>
      </c>
      <c r="H15" s="65">
        <f>'[3]FASE D'!AZ35</f>
        <v>0</v>
      </c>
      <c r="I15" s="66">
        <f>'[3]FASE D'!M35</f>
        <v>8.0000000000071765</v>
      </c>
      <c r="J15" s="67">
        <f>[3]Pista!AC30</f>
        <v>28</v>
      </c>
      <c r="K15" s="65">
        <f>[3]Pista!AB30</f>
        <v>6</v>
      </c>
      <c r="L15" s="68">
        <f t="shared" si="0"/>
        <v>98.304347826094144</v>
      </c>
      <c r="M15" s="69">
        <v>6</v>
      </c>
      <c r="N15" s="70">
        <v>5</v>
      </c>
    </row>
    <row r="16" spans="1:14" ht="14.25">
      <c r="A16" s="60">
        <f>'[3]LISTA DE PARTICIPANTES'!L15</f>
        <v>7</v>
      </c>
      <c r="B16" s="62" t="str">
        <f>'[3]LISTA DE PARTICIPANTES'!C15</f>
        <v>Tte 1ro</v>
      </c>
      <c r="C16" s="62" t="str">
        <f>'[3]LISTA DE PARTICIPANTES'!E15</f>
        <v>LUIS DANIEL</v>
      </c>
      <c r="D16" s="62" t="str">
        <f>'[3]LISTA DE PARTICIPANTES'!F15</f>
        <v>MARTINEZ</v>
      </c>
      <c r="E16" s="63" t="str">
        <f>'[3]LISTA DE PARTICIPANTES'!H15</f>
        <v>REMONTA PRIMADA</v>
      </c>
      <c r="F16" s="61" t="str">
        <f>'[3]LISTA DE PARTICIPANTES'!I15</f>
        <v>ARG</v>
      </c>
      <c r="G16" s="64">
        <f>[3]ADIESTRAMIENTO!J16*(-1)</f>
        <v>58.260869565217391</v>
      </c>
      <c r="H16" s="65">
        <f>'[3]FASE D'!AZ17</f>
        <v>20</v>
      </c>
      <c r="I16" s="66">
        <f>'[3]FASE D'!M17</f>
        <v>20.800000000002782</v>
      </c>
      <c r="J16" s="67">
        <f>[3]Pista!AC21</f>
        <v>0</v>
      </c>
      <c r="K16" s="65">
        <f>[3]Pista!AB21</f>
        <v>0</v>
      </c>
      <c r="L16" s="68">
        <f t="shared" si="0"/>
        <v>99.060869565220173</v>
      </c>
      <c r="M16" s="69">
        <v>7</v>
      </c>
      <c r="N16" s="70">
        <v>6</v>
      </c>
    </row>
    <row r="17" spans="1:14" ht="14.25">
      <c r="A17" s="60">
        <f>'[3]LISTA DE PARTICIPANTES'!L20</f>
        <v>32</v>
      </c>
      <c r="B17" s="62" t="str">
        <f>'[3]LISTA DE PARTICIPANTES'!C20</f>
        <v>Cap</v>
      </c>
      <c r="C17" s="62" t="str">
        <f>'[3]LISTA DE PARTICIPANTES'!E20</f>
        <v xml:space="preserve">RODRIGO </v>
      </c>
      <c r="D17" s="62" t="str">
        <f>'[3]LISTA DE PARTICIPANTES'!F20</f>
        <v>ZUBILLAGA</v>
      </c>
      <c r="E17" s="63" t="str">
        <f>'[3]LISTA DE PARTICIPANTES'!H20</f>
        <v>REMONTA MEXICO 86</v>
      </c>
      <c r="F17" s="61" t="str">
        <f>'[3]LISTA DE PARTICIPANTES'!I20</f>
        <v>ARG</v>
      </c>
      <c r="G17" s="64">
        <f>[3]ADIESTRAMIENTO!J21*(-1)</f>
        <v>61.739130434782595</v>
      </c>
      <c r="H17" s="65">
        <f>'[3]FASE D'!AZ22</f>
        <v>20</v>
      </c>
      <c r="I17" s="66">
        <f>'[3]FASE D'!M22</f>
        <v>16.000000000003951</v>
      </c>
      <c r="J17" s="67">
        <f>[3]Pista!AC22</f>
        <v>4</v>
      </c>
      <c r="K17" s="65">
        <f>[3]Pista!AB22</f>
        <v>0</v>
      </c>
      <c r="L17" s="68">
        <f t="shared" si="0"/>
        <v>101.73913043478655</v>
      </c>
      <c r="M17" s="69">
        <v>8</v>
      </c>
      <c r="N17" s="70">
        <v>7</v>
      </c>
    </row>
    <row r="18" spans="1:14" ht="14.25">
      <c r="A18" s="60">
        <f>'[3]LISTA DE PARTICIPANTES'!L29</f>
        <v>6</v>
      </c>
      <c r="B18" s="62" t="str">
        <f>'[3]LISTA DE PARTICIPANTES'!C29</f>
        <v>Tte 1ro</v>
      </c>
      <c r="C18" s="62" t="str">
        <f>'[3]LISTA DE PARTICIPANTES'!E29</f>
        <v>PABLO</v>
      </c>
      <c r="D18" s="62" t="str">
        <f>'[3]LISTA DE PARTICIPANTES'!F29</f>
        <v>ZORRILLA</v>
      </c>
      <c r="E18" s="63" t="str">
        <f>'[3]LISTA DE PARTICIPANTES'!H29</f>
        <v>REMONTA OCULTO</v>
      </c>
      <c r="F18" s="61" t="str">
        <f>'[3]LISTA DE PARTICIPANTES'!I29</f>
        <v>ARG</v>
      </c>
      <c r="G18" s="64">
        <f>[3]ADIESTRAMIENTO!J30*(-1)</f>
        <v>57.391304347826079</v>
      </c>
      <c r="H18" s="65">
        <f>'[3]FASE D'!AZ31</f>
        <v>20</v>
      </c>
      <c r="I18" s="66">
        <f>'[3]FASE D'!M31</f>
        <v>23.600000000007697</v>
      </c>
      <c r="J18" s="67">
        <f>[3]Pista!AC18</f>
        <v>12</v>
      </c>
      <c r="K18" s="65">
        <f>[3]Pista!AB18</f>
        <v>0</v>
      </c>
      <c r="L18" s="68">
        <f t="shared" si="0"/>
        <v>112.99130434783378</v>
      </c>
      <c r="M18" s="69">
        <v>9</v>
      </c>
      <c r="N18" s="70">
        <v>8</v>
      </c>
    </row>
    <row r="19" spans="1:14" ht="14.25">
      <c r="A19" s="60">
        <f>'[3]LISTA DE PARTICIPANTES'!L35</f>
        <v>8</v>
      </c>
      <c r="B19" s="62" t="str">
        <f>'[3]LISTA DE PARTICIPANTES'!C35</f>
        <v>Subof My</v>
      </c>
      <c r="C19" s="62" t="str">
        <f>'[3]LISTA DE PARTICIPANTES'!E35</f>
        <v xml:space="preserve">MIGUEL </v>
      </c>
      <c r="D19" s="62" t="str">
        <f>'[3]LISTA DE PARTICIPANTES'!F35</f>
        <v>GODOY</v>
      </c>
      <c r="E19" s="63" t="str">
        <f>'[3]LISTA DE PARTICIPANTES'!H35</f>
        <v>APA ORO NEGRO</v>
      </c>
      <c r="F19" s="61" t="str">
        <f>'[3]LISTA DE PARTICIPANTES'!I35</f>
        <v>ARG</v>
      </c>
      <c r="G19" s="64">
        <f>[3]ADIESTRAMIENTO!J36*(-1)</f>
        <v>58.260869565217391</v>
      </c>
      <c r="H19" s="65">
        <f>'[3]FASE D'!AZ37</f>
        <v>40</v>
      </c>
      <c r="I19" s="66">
        <f>'[3]FASE D'!M37</f>
        <v>14.800000000009518</v>
      </c>
      <c r="J19" s="67">
        <f>[3]Pista!AC14</f>
        <v>4</v>
      </c>
      <c r="K19" s="65">
        <f>[3]Pista!AB14</f>
        <v>0</v>
      </c>
      <c r="L19" s="68">
        <f t="shared" si="0"/>
        <v>117.06086956522691</v>
      </c>
      <c r="M19" s="69">
        <v>10</v>
      </c>
      <c r="N19" s="70">
        <v>9</v>
      </c>
    </row>
    <row r="20" spans="1:14" ht="14.25">
      <c r="A20" s="60">
        <f>'[3]LISTA DE PARTICIPANTES'!L17</f>
        <v>9</v>
      </c>
      <c r="B20" s="62" t="str">
        <f>'[3]LISTA DE PARTICIPANTES'!C17</f>
        <v>Tte</v>
      </c>
      <c r="C20" s="62" t="str">
        <f>'[3]LISTA DE PARTICIPANTES'!E17</f>
        <v xml:space="preserve">JUAN FRANCISCO </v>
      </c>
      <c r="D20" s="62" t="str">
        <f>'[3]LISTA DE PARTICIPANTES'!F17</f>
        <v>GALLO</v>
      </c>
      <c r="E20" s="63" t="str">
        <f>'[3]LISTA DE PARTICIPANTES'!H17</f>
        <v>REMONTA PARANOIA</v>
      </c>
      <c r="F20" s="61" t="str">
        <f>'[3]LISTA DE PARTICIPANTES'!I17</f>
        <v>ARG</v>
      </c>
      <c r="G20" s="64">
        <f>[3]ADIESTRAMIENTO!J18*(-1)</f>
        <v>53.913043478260875</v>
      </c>
      <c r="H20" s="65">
        <f>'[3]FASE D'!AZ19</f>
        <v>20</v>
      </c>
      <c r="I20" s="66">
        <f>'[3]FASE D'!M19</f>
        <v>32.000000000003254</v>
      </c>
      <c r="J20" s="67">
        <f>[3]Pista!AC15</f>
        <v>8</v>
      </c>
      <c r="K20" s="65">
        <f>[3]Pista!AB15</f>
        <v>14</v>
      </c>
      <c r="L20" s="68">
        <f t="shared" si="0"/>
        <v>127.91304347826413</v>
      </c>
      <c r="M20" s="69">
        <v>11</v>
      </c>
      <c r="N20" s="70">
        <v>10</v>
      </c>
    </row>
    <row r="21" spans="1:14" ht="14.25">
      <c r="A21" s="60">
        <f>'[3]LISTA DE PARTICIPANTES'!L11</f>
        <v>1</v>
      </c>
      <c r="B21" s="62" t="str">
        <f>'[3]LISTA DE PARTICIPANTES'!C11</f>
        <v xml:space="preserve">Sr </v>
      </c>
      <c r="C21" s="62" t="str">
        <f>'[3]LISTA DE PARTICIPANTES'!E11</f>
        <v xml:space="preserve">FELIPE </v>
      </c>
      <c r="D21" s="62" t="str">
        <f>'[3]LISTA DE PARTICIPANTES'!F11</f>
        <v>GONZALEZ ALONSO</v>
      </c>
      <c r="E21" s="63" t="str">
        <f>'[3]LISTA DE PARTICIPANTES'!H11</f>
        <v>PERLADITA</v>
      </c>
      <c r="F21" s="61" t="str">
        <f>'[3]LISTA DE PARTICIPANTES'!I11</f>
        <v>ARG</v>
      </c>
      <c r="G21" s="64">
        <f>[3]ADIESTRAMIENTO!J12*(-1)</f>
        <v>75</v>
      </c>
      <c r="H21" s="65">
        <f>'[3]FASE D'!AZ13</f>
        <v>40</v>
      </c>
      <c r="I21" s="66">
        <f>'[3]FASE D'!M13</f>
        <v>28.800000000001475</v>
      </c>
      <c r="J21" s="67">
        <f>[3]Pista!AC10</f>
        <v>4</v>
      </c>
      <c r="K21" s="65">
        <f>[3]Pista!AB10</f>
        <v>1</v>
      </c>
      <c r="L21" s="68">
        <f t="shared" si="0"/>
        <v>148.80000000000149</v>
      </c>
      <c r="M21" s="69">
        <v>12</v>
      </c>
      <c r="N21" s="70">
        <v>11</v>
      </c>
    </row>
    <row r="22" spans="1:14" ht="14.25">
      <c r="A22" s="60">
        <f>'[3]LISTA DE PARTICIPANTES'!L36</f>
        <v>33</v>
      </c>
      <c r="B22" s="62" t="str">
        <f>'[3]LISTA DE PARTICIPANTES'!C36</f>
        <v>Tcnl</v>
      </c>
      <c r="C22" s="62" t="str">
        <f>'[3]LISTA DE PARTICIPANTES'!E36</f>
        <v xml:space="preserve">PABLO </v>
      </c>
      <c r="D22" s="62" t="str">
        <f>'[3]LISTA DE PARTICIPANTES'!F36</f>
        <v>PLAZA</v>
      </c>
      <c r="E22" s="63" t="str">
        <f>'[3]LISTA DE PARTICIPANTES'!H36</f>
        <v>PETRO MAXIMO</v>
      </c>
      <c r="F22" s="61" t="str">
        <f>'[3]LISTA DE PARTICIPANTES'!I36</f>
        <v>ARG</v>
      </c>
      <c r="G22" s="64">
        <f>[3]ADIESTRAMIENTO!J37*(-1)</f>
        <v>71.086956521739125</v>
      </c>
      <c r="H22" s="65">
        <f>'[3]FASE D'!AZ38</f>
        <v>20</v>
      </c>
      <c r="I22" s="66">
        <f>'[3]FASE D'!M38</f>
        <v>43.600000000010183</v>
      </c>
      <c r="J22" s="67">
        <f>[3]Pista!AC13</f>
        <v>20</v>
      </c>
      <c r="K22" s="65">
        <f>[3]Pista!AB13</f>
        <v>0</v>
      </c>
      <c r="L22" s="68">
        <f t="shared" si="0"/>
        <v>154.68695652174932</v>
      </c>
      <c r="M22" s="69">
        <v>13</v>
      </c>
      <c r="N22" s="70">
        <v>12</v>
      </c>
    </row>
    <row r="23" spans="1:14" ht="14.25">
      <c r="A23" s="60">
        <f>'[3]LISTA DE PARTICIPANTES'!L30</f>
        <v>2</v>
      </c>
      <c r="B23" s="62" t="str">
        <f>'[3]LISTA DE PARTICIPANTES'!C30</f>
        <v>Sr</v>
      </c>
      <c r="C23" s="62" t="str">
        <f>'[3]LISTA DE PARTICIPANTES'!E30</f>
        <v xml:space="preserve">FRANCISCO </v>
      </c>
      <c r="D23" s="62" t="str">
        <f>'[3]LISTA DE PARTICIPANTES'!F30</f>
        <v>DOMINGUEZ SILVA</v>
      </c>
      <c r="E23" s="63" t="str">
        <f>'[3]LISTA DE PARTICIPANTES'!H30</f>
        <v>CHAPELCO</v>
      </c>
      <c r="F23" s="61" t="str">
        <f>'[3]LISTA DE PARTICIPANTES'!I30</f>
        <v>ARG</v>
      </c>
      <c r="G23" s="64">
        <f>[3]ADIESTRAMIENTO!J31*(-1)</f>
        <v>62.173913043478265</v>
      </c>
      <c r="H23" s="65">
        <f>'[3]FASE D'!AZ32</f>
        <v>60</v>
      </c>
      <c r="I23" s="66">
        <f>'[3]FASE D'!M32</f>
        <v>34.80000000000625</v>
      </c>
      <c r="J23" s="67">
        <f>[3]Pista!AC9</f>
        <v>4</v>
      </c>
      <c r="K23" s="65">
        <f>[3]Pista!AB9</f>
        <v>0</v>
      </c>
      <c r="L23" s="68">
        <f t="shared" si="0"/>
        <v>160.97391304348452</v>
      </c>
      <c r="M23" s="69">
        <v>14</v>
      </c>
      <c r="N23" s="70">
        <v>13</v>
      </c>
    </row>
    <row r="24" spans="1:14" ht="14.25">
      <c r="A24" s="60">
        <f>'[3]LISTA DE PARTICIPANTES'!L8</f>
        <v>5</v>
      </c>
      <c r="B24" s="62" t="str">
        <f>'[3]LISTA DE PARTICIPANTES'!C8</f>
        <v>Tte 1ro</v>
      </c>
      <c r="C24" s="62" t="str">
        <f>'[3]LISTA DE PARTICIPANTES'!E8</f>
        <v xml:space="preserve">JAVIER </v>
      </c>
      <c r="D24" s="62" t="str">
        <f>'[3]LISTA DE PARTICIPANTES'!F8</f>
        <v>BONZI</v>
      </c>
      <c r="E24" s="63" t="str">
        <f>'[3]LISTA DE PARTICIPANTES'!H8</f>
        <v>TROPI DUNCAN</v>
      </c>
      <c r="F24" s="61" t="str">
        <f>'[3]LISTA DE PARTICIPANTES'!I8</f>
        <v>ARG</v>
      </c>
      <c r="G24" s="64">
        <f>[3]ADIESTRAMIENTO!J9*(-1)</f>
        <v>61.086956521739125</v>
      </c>
      <c r="H24" s="65">
        <f>'[3]FASE D'!AZ10</f>
        <v>60</v>
      </c>
      <c r="I24" s="66">
        <f>'[3]FASE D'!M10</f>
        <v>38.000000000000355</v>
      </c>
      <c r="J24" s="67">
        <f>[3]Pista!AC6</f>
        <v>20</v>
      </c>
      <c r="K24" s="65">
        <f>[3]Pista!AB6</f>
        <v>0</v>
      </c>
      <c r="L24" s="68">
        <f t="shared" si="0"/>
        <v>179.08695652173947</v>
      </c>
      <c r="M24" s="69">
        <v>15</v>
      </c>
      <c r="N24" s="70">
        <v>14</v>
      </c>
    </row>
    <row r="25" spans="1:14" ht="14.25">
      <c r="A25" s="60">
        <f>'[3]LISTA DE PARTICIPANTES'!L14</f>
        <v>15</v>
      </c>
      <c r="B25" s="62" t="str">
        <f>'[3]LISTA DE PARTICIPANTES'!C14</f>
        <v>My( R )</v>
      </c>
      <c r="C25" s="62" t="str">
        <f>'[3]LISTA DE PARTICIPANTES'!E14</f>
        <v xml:space="preserve">ALEJANDRO </v>
      </c>
      <c r="D25" s="63" t="str">
        <f>'[3]LISTA DE PARTICIPANTES'!F14</f>
        <v>ROLDAN OLIVERA</v>
      </c>
      <c r="E25" s="62" t="str">
        <f>'[3]LISTA DE PARTICIPANTES'!H14</f>
        <v>CAQUEL ESMERALDA</v>
      </c>
      <c r="F25" s="72" t="str">
        <f>'[3]LISTA DE PARTICIPANTES'!I29</f>
        <v>ARG</v>
      </c>
      <c r="G25" s="73">
        <f>[3]ADIESTRAMIENTO!J15*(-1)</f>
        <v>64.782608695652172</v>
      </c>
      <c r="H25" s="74">
        <f>'[3]FASE D'!AZ16</f>
        <v>60</v>
      </c>
      <c r="I25" s="75">
        <f>'[3]FASE D'!M16</f>
        <v>12.000000000002686</v>
      </c>
      <c r="J25" s="74">
        <f>[3]Pista!AC12</f>
        <v>0</v>
      </c>
      <c r="K25" s="67">
        <f>[3]Pista!AB12</f>
        <v>0</v>
      </c>
      <c r="L25" s="76" t="s">
        <v>11</v>
      </c>
      <c r="M25" s="69"/>
      <c r="N25" s="70"/>
    </row>
    <row r="26" spans="1:14" ht="14.25">
      <c r="A26" s="60">
        <f>'[3]LISTA DE PARTICIPANTES'!L41</f>
        <v>31</v>
      </c>
      <c r="B26" s="62" t="str">
        <f>'[3]LISTA DE PARTICIPANTES'!C41</f>
        <v>Cap</v>
      </c>
      <c r="C26" s="62" t="str">
        <f>'[3]LISTA DE PARTICIPANTES'!E41</f>
        <v xml:space="preserve">RODRIGO </v>
      </c>
      <c r="D26" s="63" t="str">
        <f>'[3]LISTA DE PARTICIPANTES'!F41</f>
        <v>ZUBILLAGA</v>
      </c>
      <c r="E26" s="62" t="str">
        <f>'[3]LISTA DE PARTICIPANTES'!H41</f>
        <v>RS ESMERALDA</v>
      </c>
      <c r="F26" s="72" t="str">
        <f>'[3]LISTA DE PARTICIPANTES'!I30</f>
        <v>ARG</v>
      </c>
      <c r="G26" s="73">
        <f>[3]ADIESTRAMIENTO!J42*(-1)</f>
        <v>58.695652173913047</v>
      </c>
      <c r="H26" s="74">
        <f>'[3]FASE D'!AZ43</f>
        <v>0</v>
      </c>
      <c r="I26" s="75">
        <f>'[3]FASE D'!M43</f>
        <v>8.0000000000090949</v>
      </c>
      <c r="J26" s="74">
        <f>[3]Pista!AC29</f>
        <v>0</v>
      </c>
      <c r="K26" s="67">
        <f>[3]Pista!AB29</f>
        <v>0</v>
      </c>
      <c r="L26" s="76" t="s">
        <v>11</v>
      </c>
      <c r="M26" s="77"/>
      <c r="N26" s="70"/>
    </row>
    <row r="27" spans="1:14" s="71" customFormat="1" ht="15" thickBot="1">
      <c r="A27" s="78">
        <f>'[3]LISTA DE PARTICIPANTES'!L7</f>
        <v>36</v>
      </c>
      <c r="B27" s="80" t="str">
        <f>'[3]LISTA DE PARTICIPANTES'!C7</f>
        <v xml:space="preserve">Sr </v>
      </c>
      <c r="C27" s="80" t="str">
        <f>'[3]LISTA DE PARTICIPANTES'!E7</f>
        <v>MARCELO JAVIER H</v>
      </c>
      <c r="D27" s="79" t="str">
        <f>'[3]LISTA DE PARTICIPANTES'!F7</f>
        <v>RAWSON</v>
      </c>
      <c r="E27" s="80" t="str">
        <f>'[3]LISTA DE PARTICIPANTES'!H7</f>
        <v>VILLANUEVA CHESTA</v>
      </c>
      <c r="F27" s="81" t="str">
        <f>'[3]LISTA DE PARTICIPANTES'!I26</f>
        <v>ARG</v>
      </c>
      <c r="G27" s="82">
        <v>62.83</v>
      </c>
      <c r="H27" s="83" t="str">
        <f>'[3]FASE D'!AZ9</f>
        <v>RF</v>
      </c>
      <c r="I27" s="84" t="str">
        <f>'[3]FASE D'!M9</f>
        <v>E</v>
      </c>
      <c r="J27" s="83">
        <f>[3]Pista!AB51</f>
        <v>0</v>
      </c>
      <c r="K27" s="85">
        <f>[3]Pista!AA51</f>
        <v>0</v>
      </c>
      <c r="L27" s="86" t="s">
        <v>36</v>
      </c>
      <c r="M27" s="87"/>
      <c r="N27" s="88"/>
    </row>
  </sheetData>
  <mergeCells count="15">
    <mergeCell ref="L4:N4"/>
    <mergeCell ref="A6:N6"/>
    <mergeCell ref="E8:E9"/>
    <mergeCell ref="F8:F9"/>
    <mergeCell ref="G8:G9"/>
    <mergeCell ref="H8:I8"/>
    <mergeCell ref="J8:K8"/>
    <mergeCell ref="L8:L9"/>
    <mergeCell ref="M8:M9"/>
    <mergeCell ref="N8:N9"/>
    <mergeCell ref="A8:A9"/>
    <mergeCell ref="B8:B9"/>
    <mergeCell ref="C8:C9"/>
    <mergeCell ref="D8:D9"/>
    <mergeCell ref="D4:G4"/>
  </mergeCells>
  <printOptions horizontalCentered="1"/>
  <pageMargins left="0.39370078740157483" right="0" top="0.39370078740157483" bottom="0" header="0" footer="0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"/>
  <sheetViews>
    <sheetView workbookViewId="0">
      <selection activeCell="J21" sqref="J21"/>
    </sheetView>
  </sheetViews>
  <sheetFormatPr baseColWidth="10" defaultRowHeight="12.75"/>
  <cols>
    <col min="1" max="1" width="4.5703125" style="92" customWidth="1"/>
    <col min="2" max="2" width="9.42578125" style="92" customWidth="1"/>
    <col min="3" max="3" width="10.5703125" style="92" hidden="1" customWidth="1"/>
    <col min="4" max="4" width="16.85546875" style="92" customWidth="1"/>
    <col min="5" max="5" width="11.28515625" style="92" bestFit="1" customWidth="1"/>
    <col min="6" max="6" width="11.28515625" style="92" hidden="1" customWidth="1"/>
    <col min="7" max="7" width="20" style="92" customWidth="1"/>
    <col min="8" max="8" width="10.5703125" style="92" hidden="1" customWidth="1"/>
    <col min="9" max="9" width="5.42578125" style="92" bestFit="1" customWidth="1"/>
    <col min="10" max="10" width="18.28515625" style="92" customWidth="1"/>
    <col min="11" max="11" width="6.7109375" style="92" bestFit="1" customWidth="1"/>
    <col min="12" max="12" width="9.7109375" style="92" bestFit="1" customWidth="1"/>
    <col min="13" max="13" width="6.7109375" style="92" bestFit="1" customWidth="1"/>
    <col min="14" max="14" width="9.28515625" style="92" bestFit="1" customWidth="1"/>
    <col min="15" max="15" width="10.85546875" style="92" bestFit="1" customWidth="1"/>
    <col min="16" max="16" width="7" style="92" bestFit="1" customWidth="1"/>
    <col min="17" max="256" width="11.42578125" style="92"/>
    <col min="257" max="257" width="4.5703125" style="92" customWidth="1"/>
    <col min="258" max="258" width="9.42578125" style="92" customWidth="1"/>
    <col min="259" max="259" width="0" style="92" hidden="1" customWidth="1"/>
    <col min="260" max="260" width="16.42578125" style="92" customWidth="1"/>
    <col min="261" max="261" width="11.28515625" style="92" bestFit="1" customWidth="1"/>
    <col min="262" max="262" width="0" style="92" hidden="1" customWidth="1"/>
    <col min="263" max="263" width="20" style="92" customWidth="1"/>
    <col min="264" max="264" width="0" style="92" hidden="1" customWidth="1"/>
    <col min="265" max="265" width="5.42578125" style="92" bestFit="1" customWidth="1"/>
    <col min="266" max="266" width="18.28515625" style="92" customWidth="1"/>
    <col min="267" max="267" width="6.7109375" style="92" bestFit="1" customWidth="1"/>
    <col min="268" max="268" width="9.7109375" style="92" bestFit="1" customWidth="1"/>
    <col min="269" max="269" width="6.7109375" style="92" bestFit="1" customWidth="1"/>
    <col min="270" max="270" width="9.28515625" style="92" bestFit="1" customWidth="1"/>
    <col min="271" max="271" width="10.85546875" style="92" bestFit="1" customWidth="1"/>
    <col min="272" max="272" width="7" style="92" bestFit="1" customWidth="1"/>
    <col min="273" max="512" width="11.42578125" style="92"/>
    <col min="513" max="513" width="4.5703125" style="92" customWidth="1"/>
    <col min="514" max="514" width="9.42578125" style="92" customWidth="1"/>
    <col min="515" max="515" width="0" style="92" hidden="1" customWidth="1"/>
    <col min="516" max="516" width="16.42578125" style="92" customWidth="1"/>
    <col min="517" max="517" width="11.28515625" style="92" bestFit="1" customWidth="1"/>
    <col min="518" max="518" width="0" style="92" hidden="1" customWidth="1"/>
    <col min="519" max="519" width="20" style="92" customWidth="1"/>
    <col min="520" max="520" width="0" style="92" hidden="1" customWidth="1"/>
    <col min="521" max="521" width="5.42578125" style="92" bestFit="1" customWidth="1"/>
    <col min="522" max="522" width="18.28515625" style="92" customWidth="1"/>
    <col min="523" max="523" width="6.7109375" style="92" bestFit="1" customWidth="1"/>
    <col min="524" max="524" width="9.7109375" style="92" bestFit="1" customWidth="1"/>
    <col min="525" max="525" width="6.7109375" style="92" bestFit="1" customWidth="1"/>
    <col min="526" max="526" width="9.28515625" style="92" bestFit="1" customWidth="1"/>
    <col min="527" max="527" width="10.85546875" style="92" bestFit="1" customWidth="1"/>
    <col min="528" max="528" width="7" style="92" bestFit="1" customWidth="1"/>
    <col min="529" max="768" width="11.42578125" style="92"/>
    <col min="769" max="769" width="4.5703125" style="92" customWidth="1"/>
    <col min="770" max="770" width="9.42578125" style="92" customWidth="1"/>
    <col min="771" max="771" width="0" style="92" hidden="1" customWidth="1"/>
    <col min="772" max="772" width="16.42578125" style="92" customWidth="1"/>
    <col min="773" max="773" width="11.28515625" style="92" bestFit="1" customWidth="1"/>
    <col min="774" max="774" width="0" style="92" hidden="1" customWidth="1"/>
    <col min="775" max="775" width="20" style="92" customWidth="1"/>
    <col min="776" max="776" width="0" style="92" hidden="1" customWidth="1"/>
    <col min="777" max="777" width="5.42578125" style="92" bestFit="1" customWidth="1"/>
    <col min="778" max="778" width="18.28515625" style="92" customWidth="1"/>
    <col min="779" max="779" width="6.7109375" style="92" bestFit="1" customWidth="1"/>
    <col min="780" max="780" width="9.7109375" style="92" bestFit="1" customWidth="1"/>
    <col min="781" max="781" width="6.7109375" style="92" bestFit="1" customWidth="1"/>
    <col min="782" max="782" width="9.28515625" style="92" bestFit="1" customWidth="1"/>
    <col min="783" max="783" width="10.85546875" style="92" bestFit="1" customWidth="1"/>
    <col min="784" max="784" width="7" style="92" bestFit="1" customWidth="1"/>
    <col min="785" max="1024" width="11.42578125" style="92"/>
    <col min="1025" max="1025" width="4.5703125" style="92" customWidth="1"/>
    <col min="1026" max="1026" width="9.42578125" style="92" customWidth="1"/>
    <col min="1027" max="1027" width="0" style="92" hidden="1" customWidth="1"/>
    <col min="1028" max="1028" width="16.42578125" style="92" customWidth="1"/>
    <col min="1029" max="1029" width="11.28515625" style="92" bestFit="1" customWidth="1"/>
    <col min="1030" max="1030" width="0" style="92" hidden="1" customWidth="1"/>
    <col min="1031" max="1031" width="20" style="92" customWidth="1"/>
    <col min="1032" max="1032" width="0" style="92" hidden="1" customWidth="1"/>
    <col min="1033" max="1033" width="5.42578125" style="92" bestFit="1" customWidth="1"/>
    <col min="1034" max="1034" width="18.28515625" style="92" customWidth="1"/>
    <col min="1035" max="1035" width="6.7109375" style="92" bestFit="1" customWidth="1"/>
    <col min="1036" max="1036" width="9.7109375" style="92" bestFit="1" customWidth="1"/>
    <col min="1037" max="1037" width="6.7109375" style="92" bestFit="1" customWidth="1"/>
    <col min="1038" max="1038" width="9.28515625" style="92" bestFit="1" customWidth="1"/>
    <col min="1039" max="1039" width="10.85546875" style="92" bestFit="1" customWidth="1"/>
    <col min="1040" max="1040" width="7" style="92" bestFit="1" customWidth="1"/>
    <col min="1041" max="1280" width="11.42578125" style="92"/>
    <col min="1281" max="1281" width="4.5703125" style="92" customWidth="1"/>
    <col min="1282" max="1282" width="9.42578125" style="92" customWidth="1"/>
    <col min="1283" max="1283" width="0" style="92" hidden="1" customWidth="1"/>
    <col min="1284" max="1284" width="16.42578125" style="92" customWidth="1"/>
    <col min="1285" max="1285" width="11.28515625" style="92" bestFit="1" customWidth="1"/>
    <col min="1286" max="1286" width="0" style="92" hidden="1" customWidth="1"/>
    <col min="1287" max="1287" width="20" style="92" customWidth="1"/>
    <col min="1288" max="1288" width="0" style="92" hidden="1" customWidth="1"/>
    <col min="1289" max="1289" width="5.42578125" style="92" bestFit="1" customWidth="1"/>
    <col min="1290" max="1290" width="18.28515625" style="92" customWidth="1"/>
    <col min="1291" max="1291" width="6.7109375" style="92" bestFit="1" customWidth="1"/>
    <col min="1292" max="1292" width="9.7109375" style="92" bestFit="1" customWidth="1"/>
    <col min="1293" max="1293" width="6.7109375" style="92" bestFit="1" customWidth="1"/>
    <col min="1294" max="1294" width="9.28515625" style="92" bestFit="1" customWidth="1"/>
    <col min="1295" max="1295" width="10.85546875" style="92" bestFit="1" customWidth="1"/>
    <col min="1296" max="1296" width="7" style="92" bestFit="1" customWidth="1"/>
    <col min="1297" max="1536" width="11.42578125" style="92"/>
    <col min="1537" max="1537" width="4.5703125" style="92" customWidth="1"/>
    <col min="1538" max="1538" width="9.42578125" style="92" customWidth="1"/>
    <col min="1539" max="1539" width="0" style="92" hidden="1" customWidth="1"/>
    <col min="1540" max="1540" width="16.42578125" style="92" customWidth="1"/>
    <col min="1541" max="1541" width="11.28515625" style="92" bestFit="1" customWidth="1"/>
    <col min="1542" max="1542" width="0" style="92" hidden="1" customWidth="1"/>
    <col min="1543" max="1543" width="20" style="92" customWidth="1"/>
    <col min="1544" max="1544" width="0" style="92" hidden="1" customWidth="1"/>
    <col min="1545" max="1545" width="5.42578125" style="92" bestFit="1" customWidth="1"/>
    <col min="1546" max="1546" width="18.28515625" style="92" customWidth="1"/>
    <col min="1547" max="1547" width="6.7109375" style="92" bestFit="1" customWidth="1"/>
    <col min="1548" max="1548" width="9.7109375" style="92" bestFit="1" customWidth="1"/>
    <col min="1549" max="1549" width="6.7109375" style="92" bestFit="1" customWidth="1"/>
    <col min="1550" max="1550" width="9.28515625" style="92" bestFit="1" customWidth="1"/>
    <col min="1551" max="1551" width="10.85546875" style="92" bestFit="1" customWidth="1"/>
    <col min="1552" max="1552" width="7" style="92" bestFit="1" customWidth="1"/>
    <col min="1553" max="1792" width="11.42578125" style="92"/>
    <col min="1793" max="1793" width="4.5703125" style="92" customWidth="1"/>
    <col min="1794" max="1794" width="9.42578125" style="92" customWidth="1"/>
    <col min="1795" max="1795" width="0" style="92" hidden="1" customWidth="1"/>
    <col min="1796" max="1796" width="16.42578125" style="92" customWidth="1"/>
    <col min="1797" max="1797" width="11.28515625" style="92" bestFit="1" customWidth="1"/>
    <col min="1798" max="1798" width="0" style="92" hidden="1" customWidth="1"/>
    <col min="1799" max="1799" width="20" style="92" customWidth="1"/>
    <col min="1800" max="1800" width="0" style="92" hidden="1" customWidth="1"/>
    <col min="1801" max="1801" width="5.42578125" style="92" bestFit="1" customWidth="1"/>
    <col min="1802" max="1802" width="18.28515625" style="92" customWidth="1"/>
    <col min="1803" max="1803" width="6.7109375" style="92" bestFit="1" customWidth="1"/>
    <col min="1804" max="1804" width="9.7109375" style="92" bestFit="1" customWidth="1"/>
    <col min="1805" max="1805" width="6.7109375" style="92" bestFit="1" customWidth="1"/>
    <col min="1806" max="1806" width="9.28515625" style="92" bestFit="1" customWidth="1"/>
    <col min="1807" max="1807" width="10.85546875" style="92" bestFit="1" customWidth="1"/>
    <col min="1808" max="1808" width="7" style="92" bestFit="1" customWidth="1"/>
    <col min="1809" max="2048" width="11.42578125" style="92"/>
    <col min="2049" max="2049" width="4.5703125" style="92" customWidth="1"/>
    <col min="2050" max="2050" width="9.42578125" style="92" customWidth="1"/>
    <col min="2051" max="2051" width="0" style="92" hidden="1" customWidth="1"/>
    <col min="2052" max="2052" width="16.42578125" style="92" customWidth="1"/>
    <col min="2053" max="2053" width="11.28515625" style="92" bestFit="1" customWidth="1"/>
    <col min="2054" max="2054" width="0" style="92" hidden="1" customWidth="1"/>
    <col min="2055" max="2055" width="20" style="92" customWidth="1"/>
    <col min="2056" max="2056" width="0" style="92" hidden="1" customWidth="1"/>
    <col min="2057" max="2057" width="5.42578125" style="92" bestFit="1" customWidth="1"/>
    <col min="2058" max="2058" width="18.28515625" style="92" customWidth="1"/>
    <col min="2059" max="2059" width="6.7109375" style="92" bestFit="1" customWidth="1"/>
    <col min="2060" max="2060" width="9.7109375" style="92" bestFit="1" customWidth="1"/>
    <col min="2061" max="2061" width="6.7109375" style="92" bestFit="1" customWidth="1"/>
    <col min="2062" max="2062" width="9.28515625" style="92" bestFit="1" customWidth="1"/>
    <col min="2063" max="2063" width="10.85546875" style="92" bestFit="1" customWidth="1"/>
    <col min="2064" max="2064" width="7" style="92" bestFit="1" customWidth="1"/>
    <col min="2065" max="2304" width="11.42578125" style="92"/>
    <col min="2305" max="2305" width="4.5703125" style="92" customWidth="1"/>
    <col min="2306" max="2306" width="9.42578125" style="92" customWidth="1"/>
    <col min="2307" max="2307" width="0" style="92" hidden="1" customWidth="1"/>
    <col min="2308" max="2308" width="16.42578125" style="92" customWidth="1"/>
    <col min="2309" max="2309" width="11.28515625" style="92" bestFit="1" customWidth="1"/>
    <col min="2310" max="2310" width="0" style="92" hidden="1" customWidth="1"/>
    <col min="2311" max="2311" width="20" style="92" customWidth="1"/>
    <col min="2312" max="2312" width="0" style="92" hidden="1" customWidth="1"/>
    <col min="2313" max="2313" width="5.42578125" style="92" bestFit="1" customWidth="1"/>
    <col min="2314" max="2314" width="18.28515625" style="92" customWidth="1"/>
    <col min="2315" max="2315" width="6.7109375" style="92" bestFit="1" customWidth="1"/>
    <col min="2316" max="2316" width="9.7109375" style="92" bestFit="1" customWidth="1"/>
    <col min="2317" max="2317" width="6.7109375" style="92" bestFit="1" customWidth="1"/>
    <col min="2318" max="2318" width="9.28515625" style="92" bestFit="1" customWidth="1"/>
    <col min="2319" max="2319" width="10.85546875" style="92" bestFit="1" customWidth="1"/>
    <col min="2320" max="2320" width="7" style="92" bestFit="1" customWidth="1"/>
    <col min="2321" max="2560" width="11.42578125" style="92"/>
    <col min="2561" max="2561" width="4.5703125" style="92" customWidth="1"/>
    <col min="2562" max="2562" width="9.42578125" style="92" customWidth="1"/>
    <col min="2563" max="2563" width="0" style="92" hidden="1" customWidth="1"/>
    <col min="2564" max="2564" width="16.42578125" style="92" customWidth="1"/>
    <col min="2565" max="2565" width="11.28515625" style="92" bestFit="1" customWidth="1"/>
    <col min="2566" max="2566" width="0" style="92" hidden="1" customWidth="1"/>
    <col min="2567" max="2567" width="20" style="92" customWidth="1"/>
    <col min="2568" max="2568" width="0" style="92" hidden="1" customWidth="1"/>
    <col min="2569" max="2569" width="5.42578125" style="92" bestFit="1" customWidth="1"/>
    <col min="2570" max="2570" width="18.28515625" style="92" customWidth="1"/>
    <col min="2571" max="2571" width="6.7109375" style="92" bestFit="1" customWidth="1"/>
    <col min="2572" max="2572" width="9.7109375" style="92" bestFit="1" customWidth="1"/>
    <col min="2573" max="2573" width="6.7109375" style="92" bestFit="1" customWidth="1"/>
    <col min="2574" max="2574" width="9.28515625" style="92" bestFit="1" customWidth="1"/>
    <col min="2575" max="2575" width="10.85546875" style="92" bestFit="1" customWidth="1"/>
    <col min="2576" max="2576" width="7" style="92" bestFit="1" customWidth="1"/>
    <col min="2577" max="2816" width="11.42578125" style="92"/>
    <col min="2817" max="2817" width="4.5703125" style="92" customWidth="1"/>
    <col min="2818" max="2818" width="9.42578125" style="92" customWidth="1"/>
    <col min="2819" max="2819" width="0" style="92" hidden="1" customWidth="1"/>
    <col min="2820" max="2820" width="16.42578125" style="92" customWidth="1"/>
    <col min="2821" max="2821" width="11.28515625" style="92" bestFit="1" customWidth="1"/>
    <col min="2822" max="2822" width="0" style="92" hidden="1" customWidth="1"/>
    <col min="2823" max="2823" width="20" style="92" customWidth="1"/>
    <col min="2824" max="2824" width="0" style="92" hidden="1" customWidth="1"/>
    <col min="2825" max="2825" width="5.42578125" style="92" bestFit="1" customWidth="1"/>
    <col min="2826" max="2826" width="18.28515625" style="92" customWidth="1"/>
    <col min="2827" max="2827" width="6.7109375" style="92" bestFit="1" customWidth="1"/>
    <col min="2828" max="2828" width="9.7109375" style="92" bestFit="1" customWidth="1"/>
    <col min="2829" max="2829" width="6.7109375" style="92" bestFit="1" customWidth="1"/>
    <col min="2830" max="2830" width="9.28515625" style="92" bestFit="1" customWidth="1"/>
    <col min="2831" max="2831" width="10.85546875" style="92" bestFit="1" customWidth="1"/>
    <col min="2832" max="2832" width="7" style="92" bestFit="1" customWidth="1"/>
    <col min="2833" max="3072" width="11.42578125" style="92"/>
    <col min="3073" max="3073" width="4.5703125" style="92" customWidth="1"/>
    <col min="3074" max="3074" width="9.42578125" style="92" customWidth="1"/>
    <col min="3075" max="3075" width="0" style="92" hidden="1" customWidth="1"/>
    <col min="3076" max="3076" width="16.42578125" style="92" customWidth="1"/>
    <col min="3077" max="3077" width="11.28515625" style="92" bestFit="1" customWidth="1"/>
    <col min="3078" max="3078" width="0" style="92" hidden="1" customWidth="1"/>
    <col min="3079" max="3079" width="20" style="92" customWidth="1"/>
    <col min="3080" max="3080" width="0" style="92" hidden="1" customWidth="1"/>
    <col min="3081" max="3081" width="5.42578125" style="92" bestFit="1" customWidth="1"/>
    <col min="3082" max="3082" width="18.28515625" style="92" customWidth="1"/>
    <col min="3083" max="3083" width="6.7109375" style="92" bestFit="1" customWidth="1"/>
    <col min="3084" max="3084" width="9.7109375" style="92" bestFit="1" customWidth="1"/>
    <col min="3085" max="3085" width="6.7109375" style="92" bestFit="1" customWidth="1"/>
    <col min="3086" max="3086" width="9.28515625" style="92" bestFit="1" customWidth="1"/>
    <col min="3087" max="3087" width="10.85546875" style="92" bestFit="1" customWidth="1"/>
    <col min="3088" max="3088" width="7" style="92" bestFit="1" customWidth="1"/>
    <col min="3089" max="3328" width="11.42578125" style="92"/>
    <col min="3329" max="3329" width="4.5703125" style="92" customWidth="1"/>
    <col min="3330" max="3330" width="9.42578125" style="92" customWidth="1"/>
    <col min="3331" max="3331" width="0" style="92" hidden="1" customWidth="1"/>
    <col min="3332" max="3332" width="16.42578125" style="92" customWidth="1"/>
    <col min="3333" max="3333" width="11.28515625" style="92" bestFit="1" customWidth="1"/>
    <col min="3334" max="3334" width="0" style="92" hidden="1" customWidth="1"/>
    <col min="3335" max="3335" width="20" style="92" customWidth="1"/>
    <col min="3336" max="3336" width="0" style="92" hidden="1" customWidth="1"/>
    <col min="3337" max="3337" width="5.42578125" style="92" bestFit="1" customWidth="1"/>
    <col min="3338" max="3338" width="18.28515625" style="92" customWidth="1"/>
    <col min="3339" max="3339" width="6.7109375" style="92" bestFit="1" customWidth="1"/>
    <col min="3340" max="3340" width="9.7109375" style="92" bestFit="1" customWidth="1"/>
    <col min="3341" max="3341" width="6.7109375" style="92" bestFit="1" customWidth="1"/>
    <col min="3342" max="3342" width="9.28515625" style="92" bestFit="1" customWidth="1"/>
    <col min="3343" max="3343" width="10.85546875" style="92" bestFit="1" customWidth="1"/>
    <col min="3344" max="3344" width="7" style="92" bestFit="1" customWidth="1"/>
    <col min="3345" max="3584" width="11.42578125" style="92"/>
    <col min="3585" max="3585" width="4.5703125" style="92" customWidth="1"/>
    <col min="3586" max="3586" width="9.42578125" style="92" customWidth="1"/>
    <col min="3587" max="3587" width="0" style="92" hidden="1" customWidth="1"/>
    <col min="3588" max="3588" width="16.42578125" style="92" customWidth="1"/>
    <col min="3589" max="3589" width="11.28515625" style="92" bestFit="1" customWidth="1"/>
    <col min="3590" max="3590" width="0" style="92" hidden="1" customWidth="1"/>
    <col min="3591" max="3591" width="20" style="92" customWidth="1"/>
    <col min="3592" max="3592" width="0" style="92" hidden="1" customWidth="1"/>
    <col min="3593" max="3593" width="5.42578125" style="92" bestFit="1" customWidth="1"/>
    <col min="3594" max="3594" width="18.28515625" style="92" customWidth="1"/>
    <col min="3595" max="3595" width="6.7109375" style="92" bestFit="1" customWidth="1"/>
    <col min="3596" max="3596" width="9.7109375" style="92" bestFit="1" customWidth="1"/>
    <col min="3597" max="3597" width="6.7109375" style="92" bestFit="1" customWidth="1"/>
    <col min="3598" max="3598" width="9.28515625" style="92" bestFit="1" customWidth="1"/>
    <col min="3599" max="3599" width="10.85546875" style="92" bestFit="1" customWidth="1"/>
    <col min="3600" max="3600" width="7" style="92" bestFit="1" customWidth="1"/>
    <col min="3601" max="3840" width="11.42578125" style="92"/>
    <col min="3841" max="3841" width="4.5703125" style="92" customWidth="1"/>
    <col min="3842" max="3842" width="9.42578125" style="92" customWidth="1"/>
    <col min="3843" max="3843" width="0" style="92" hidden="1" customWidth="1"/>
    <col min="3844" max="3844" width="16.42578125" style="92" customWidth="1"/>
    <col min="3845" max="3845" width="11.28515625" style="92" bestFit="1" customWidth="1"/>
    <col min="3846" max="3846" width="0" style="92" hidden="1" customWidth="1"/>
    <col min="3847" max="3847" width="20" style="92" customWidth="1"/>
    <col min="3848" max="3848" width="0" style="92" hidden="1" customWidth="1"/>
    <col min="3849" max="3849" width="5.42578125" style="92" bestFit="1" customWidth="1"/>
    <col min="3850" max="3850" width="18.28515625" style="92" customWidth="1"/>
    <col min="3851" max="3851" width="6.7109375" style="92" bestFit="1" customWidth="1"/>
    <col min="3852" max="3852" width="9.7109375" style="92" bestFit="1" customWidth="1"/>
    <col min="3853" max="3853" width="6.7109375" style="92" bestFit="1" customWidth="1"/>
    <col min="3854" max="3854" width="9.28515625" style="92" bestFit="1" customWidth="1"/>
    <col min="3855" max="3855" width="10.85546875" style="92" bestFit="1" customWidth="1"/>
    <col min="3856" max="3856" width="7" style="92" bestFit="1" customWidth="1"/>
    <col min="3857" max="4096" width="11.42578125" style="92"/>
    <col min="4097" max="4097" width="4.5703125" style="92" customWidth="1"/>
    <col min="4098" max="4098" width="9.42578125" style="92" customWidth="1"/>
    <col min="4099" max="4099" width="0" style="92" hidden="1" customWidth="1"/>
    <col min="4100" max="4100" width="16.42578125" style="92" customWidth="1"/>
    <col min="4101" max="4101" width="11.28515625" style="92" bestFit="1" customWidth="1"/>
    <col min="4102" max="4102" width="0" style="92" hidden="1" customWidth="1"/>
    <col min="4103" max="4103" width="20" style="92" customWidth="1"/>
    <col min="4104" max="4104" width="0" style="92" hidden="1" customWidth="1"/>
    <col min="4105" max="4105" width="5.42578125" style="92" bestFit="1" customWidth="1"/>
    <col min="4106" max="4106" width="18.28515625" style="92" customWidth="1"/>
    <col min="4107" max="4107" width="6.7109375" style="92" bestFit="1" customWidth="1"/>
    <col min="4108" max="4108" width="9.7109375" style="92" bestFit="1" customWidth="1"/>
    <col min="4109" max="4109" width="6.7109375" style="92" bestFit="1" customWidth="1"/>
    <col min="4110" max="4110" width="9.28515625" style="92" bestFit="1" customWidth="1"/>
    <col min="4111" max="4111" width="10.85546875" style="92" bestFit="1" customWidth="1"/>
    <col min="4112" max="4112" width="7" style="92" bestFit="1" customWidth="1"/>
    <col min="4113" max="4352" width="11.42578125" style="92"/>
    <col min="4353" max="4353" width="4.5703125" style="92" customWidth="1"/>
    <col min="4354" max="4354" width="9.42578125" style="92" customWidth="1"/>
    <col min="4355" max="4355" width="0" style="92" hidden="1" customWidth="1"/>
    <col min="4356" max="4356" width="16.42578125" style="92" customWidth="1"/>
    <col min="4357" max="4357" width="11.28515625" style="92" bestFit="1" customWidth="1"/>
    <col min="4358" max="4358" width="0" style="92" hidden="1" customWidth="1"/>
    <col min="4359" max="4359" width="20" style="92" customWidth="1"/>
    <col min="4360" max="4360" width="0" style="92" hidden="1" customWidth="1"/>
    <col min="4361" max="4361" width="5.42578125" style="92" bestFit="1" customWidth="1"/>
    <col min="4362" max="4362" width="18.28515625" style="92" customWidth="1"/>
    <col min="4363" max="4363" width="6.7109375" style="92" bestFit="1" customWidth="1"/>
    <col min="4364" max="4364" width="9.7109375" style="92" bestFit="1" customWidth="1"/>
    <col min="4365" max="4365" width="6.7109375" style="92" bestFit="1" customWidth="1"/>
    <col min="4366" max="4366" width="9.28515625" style="92" bestFit="1" customWidth="1"/>
    <col min="4367" max="4367" width="10.85546875" style="92" bestFit="1" customWidth="1"/>
    <col min="4368" max="4368" width="7" style="92" bestFit="1" customWidth="1"/>
    <col min="4369" max="4608" width="11.42578125" style="92"/>
    <col min="4609" max="4609" width="4.5703125" style="92" customWidth="1"/>
    <col min="4610" max="4610" width="9.42578125" style="92" customWidth="1"/>
    <col min="4611" max="4611" width="0" style="92" hidden="1" customWidth="1"/>
    <col min="4612" max="4612" width="16.42578125" style="92" customWidth="1"/>
    <col min="4613" max="4613" width="11.28515625" style="92" bestFit="1" customWidth="1"/>
    <col min="4614" max="4614" width="0" style="92" hidden="1" customWidth="1"/>
    <col min="4615" max="4615" width="20" style="92" customWidth="1"/>
    <col min="4616" max="4616" width="0" style="92" hidden="1" customWidth="1"/>
    <col min="4617" max="4617" width="5.42578125" style="92" bestFit="1" customWidth="1"/>
    <col min="4618" max="4618" width="18.28515625" style="92" customWidth="1"/>
    <col min="4619" max="4619" width="6.7109375" style="92" bestFit="1" customWidth="1"/>
    <col min="4620" max="4620" width="9.7109375" style="92" bestFit="1" customWidth="1"/>
    <col min="4621" max="4621" width="6.7109375" style="92" bestFit="1" customWidth="1"/>
    <col min="4622" max="4622" width="9.28515625" style="92" bestFit="1" customWidth="1"/>
    <col min="4623" max="4623" width="10.85546875" style="92" bestFit="1" customWidth="1"/>
    <col min="4624" max="4624" width="7" style="92" bestFit="1" customWidth="1"/>
    <col min="4625" max="4864" width="11.42578125" style="92"/>
    <col min="4865" max="4865" width="4.5703125" style="92" customWidth="1"/>
    <col min="4866" max="4866" width="9.42578125" style="92" customWidth="1"/>
    <col min="4867" max="4867" width="0" style="92" hidden="1" customWidth="1"/>
    <col min="4868" max="4868" width="16.42578125" style="92" customWidth="1"/>
    <col min="4869" max="4869" width="11.28515625" style="92" bestFit="1" customWidth="1"/>
    <col min="4870" max="4870" width="0" style="92" hidden="1" customWidth="1"/>
    <col min="4871" max="4871" width="20" style="92" customWidth="1"/>
    <col min="4872" max="4872" width="0" style="92" hidden="1" customWidth="1"/>
    <col min="4873" max="4873" width="5.42578125" style="92" bestFit="1" customWidth="1"/>
    <col min="4874" max="4874" width="18.28515625" style="92" customWidth="1"/>
    <col min="4875" max="4875" width="6.7109375" style="92" bestFit="1" customWidth="1"/>
    <col min="4876" max="4876" width="9.7109375" style="92" bestFit="1" customWidth="1"/>
    <col min="4877" max="4877" width="6.7109375" style="92" bestFit="1" customWidth="1"/>
    <col min="4878" max="4878" width="9.28515625" style="92" bestFit="1" customWidth="1"/>
    <col min="4879" max="4879" width="10.85546875" style="92" bestFit="1" customWidth="1"/>
    <col min="4880" max="4880" width="7" style="92" bestFit="1" customWidth="1"/>
    <col min="4881" max="5120" width="11.42578125" style="92"/>
    <col min="5121" max="5121" width="4.5703125" style="92" customWidth="1"/>
    <col min="5122" max="5122" width="9.42578125" style="92" customWidth="1"/>
    <col min="5123" max="5123" width="0" style="92" hidden="1" customWidth="1"/>
    <col min="5124" max="5124" width="16.42578125" style="92" customWidth="1"/>
    <col min="5125" max="5125" width="11.28515625" style="92" bestFit="1" customWidth="1"/>
    <col min="5126" max="5126" width="0" style="92" hidden="1" customWidth="1"/>
    <col min="5127" max="5127" width="20" style="92" customWidth="1"/>
    <col min="5128" max="5128" width="0" style="92" hidden="1" customWidth="1"/>
    <col min="5129" max="5129" width="5.42578125" style="92" bestFit="1" customWidth="1"/>
    <col min="5130" max="5130" width="18.28515625" style="92" customWidth="1"/>
    <col min="5131" max="5131" width="6.7109375" style="92" bestFit="1" customWidth="1"/>
    <col min="5132" max="5132" width="9.7109375" style="92" bestFit="1" customWidth="1"/>
    <col min="5133" max="5133" width="6.7109375" style="92" bestFit="1" customWidth="1"/>
    <col min="5134" max="5134" width="9.28515625" style="92" bestFit="1" customWidth="1"/>
    <col min="5135" max="5135" width="10.85546875" style="92" bestFit="1" customWidth="1"/>
    <col min="5136" max="5136" width="7" style="92" bestFit="1" customWidth="1"/>
    <col min="5137" max="5376" width="11.42578125" style="92"/>
    <col min="5377" max="5377" width="4.5703125" style="92" customWidth="1"/>
    <col min="5378" max="5378" width="9.42578125" style="92" customWidth="1"/>
    <col min="5379" max="5379" width="0" style="92" hidden="1" customWidth="1"/>
    <col min="5380" max="5380" width="16.42578125" style="92" customWidth="1"/>
    <col min="5381" max="5381" width="11.28515625" style="92" bestFit="1" customWidth="1"/>
    <col min="5382" max="5382" width="0" style="92" hidden="1" customWidth="1"/>
    <col min="5383" max="5383" width="20" style="92" customWidth="1"/>
    <col min="5384" max="5384" width="0" style="92" hidden="1" customWidth="1"/>
    <col min="5385" max="5385" width="5.42578125" style="92" bestFit="1" customWidth="1"/>
    <col min="5386" max="5386" width="18.28515625" style="92" customWidth="1"/>
    <col min="5387" max="5387" width="6.7109375" style="92" bestFit="1" customWidth="1"/>
    <col min="5388" max="5388" width="9.7109375" style="92" bestFit="1" customWidth="1"/>
    <col min="5389" max="5389" width="6.7109375" style="92" bestFit="1" customWidth="1"/>
    <col min="5390" max="5390" width="9.28515625" style="92" bestFit="1" customWidth="1"/>
    <col min="5391" max="5391" width="10.85546875" style="92" bestFit="1" customWidth="1"/>
    <col min="5392" max="5392" width="7" style="92" bestFit="1" customWidth="1"/>
    <col min="5393" max="5632" width="11.42578125" style="92"/>
    <col min="5633" max="5633" width="4.5703125" style="92" customWidth="1"/>
    <col min="5634" max="5634" width="9.42578125" style="92" customWidth="1"/>
    <col min="5635" max="5635" width="0" style="92" hidden="1" customWidth="1"/>
    <col min="5636" max="5636" width="16.42578125" style="92" customWidth="1"/>
    <col min="5637" max="5637" width="11.28515625" style="92" bestFit="1" customWidth="1"/>
    <col min="5638" max="5638" width="0" style="92" hidden="1" customWidth="1"/>
    <col min="5639" max="5639" width="20" style="92" customWidth="1"/>
    <col min="5640" max="5640" width="0" style="92" hidden="1" customWidth="1"/>
    <col min="5641" max="5641" width="5.42578125" style="92" bestFit="1" customWidth="1"/>
    <col min="5642" max="5642" width="18.28515625" style="92" customWidth="1"/>
    <col min="5643" max="5643" width="6.7109375" style="92" bestFit="1" customWidth="1"/>
    <col min="5644" max="5644" width="9.7109375" style="92" bestFit="1" customWidth="1"/>
    <col min="5645" max="5645" width="6.7109375" style="92" bestFit="1" customWidth="1"/>
    <col min="5646" max="5646" width="9.28515625" style="92" bestFit="1" customWidth="1"/>
    <col min="5647" max="5647" width="10.85546875" style="92" bestFit="1" customWidth="1"/>
    <col min="5648" max="5648" width="7" style="92" bestFit="1" customWidth="1"/>
    <col min="5649" max="5888" width="11.42578125" style="92"/>
    <col min="5889" max="5889" width="4.5703125" style="92" customWidth="1"/>
    <col min="5890" max="5890" width="9.42578125" style="92" customWidth="1"/>
    <col min="5891" max="5891" width="0" style="92" hidden="1" customWidth="1"/>
    <col min="5892" max="5892" width="16.42578125" style="92" customWidth="1"/>
    <col min="5893" max="5893" width="11.28515625" style="92" bestFit="1" customWidth="1"/>
    <col min="5894" max="5894" width="0" style="92" hidden="1" customWidth="1"/>
    <col min="5895" max="5895" width="20" style="92" customWidth="1"/>
    <col min="5896" max="5896" width="0" style="92" hidden="1" customWidth="1"/>
    <col min="5897" max="5897" width="5.42578125" style="92" bestFit="1" customWidth="1"/>
    <col min="5898" max="5898" width="18.28515625" style="92" customWidth="1"/>
    <col min="5899" max="5899" width="6.7109375" style="92" bestFit="1" customWidth="1"/>
    <col min="5900" max="5900" width="9.7109375" style="92" bestFit="1" customWidth="1"/>
    <col min="5901" max="5901" width="6.7109375" style="92" bestFit="1" customWidth="1"/>
    <col min="5902" max="5902" width="9.28515625" style="92" bestFit="1" customWidth="1"/>
    <col min="5903" max="5903" width="10.85546875" style="92" bestFit="1" customWidth="1"/>
    <col min="5904" max="5904" width="7" style="92" bestFit="1" customWidth="1"/>
    <col min="5905" max="6144" width="11.42578125" style="92"/>
    <col min="6145" max="6145" width="4.5703125" style="92" customWidth="1"/>
    <col min="6146" max="6146" width="9.42578125" style="92" customWidth="1"/>
    <col min="6147" max="6147" width="0" style="92" hidden="1" customWidth="1"/>
    <col min="6148" max="6148" width="16.42578125" style="92" customWidth="1"/>
    <col min="6149" max="6149" width="11.28515625" style="92" bestFit="1" customWidth="1"/>
    <col min="6150" max="6150" width="0" style="92" hidden="1" customWidth="1"/>
    <col min="6151" max="6151" width="20" style="92" customWidth="1"/>
    <col min="6152" max="6152" width="0" style="92" hidden="1" customWidth="1"/>
    <col min="6153" max="6153" width="5.42578125" style="92" bestFit="1" customWidth="1"/>
    <col min="6154" max="6154" width="18.28515625" style="92" customWidth="1"/>
    <col min="6155" max="6155" width="6.7109375" style="92" bestFit="1" customWidth="1"/>
    <col min="6156" max="6156" width="9.7109375" style="92" bestFit="1" customWidth="1"/>
    <col min="6157" max="6157" width="6.7109375" style="92" bestFit="1" customWidth="1"/>
    <col min="6158" max="6158" width="9.28515625" style="92" bestFit="1" customWidth="1"/>
    <col min="6159" max="6159" width="10.85546875" style="92" bestFit="1" customWidth="1"/>
    <col min="6160" max="6160" width="7" style="92" bestFit="1" customWidth="1"/>
    <col min="6161" max="6400" width="11.42578125" style="92"/>
    <col min="6401" max="6401" width="4.5703125" style="92" customWidth="1"/>
    <col min="6402" max="6402" width="9.42578125" style="92" customWidth="1"/>
    <col min="6403" max="6403" width="0" style="92" hidden="1" customWidth="1"/>
    <col min="6404" max="6404" width="16.42578125" style="92" customWidth="1"/>
    <col min="6405" max="6405" width="11.28515625" style="92" bestFit="1" customWidth="1"/>
    <col min="6406" max="6406" width="0" style="92" hidden="1" customWidth="1"/>
    <col min="6407" max="6407" width="20" style="92" customWidth="1"/>
    <col min="6408" max="6408" width="0" style="92" hidden="1" customWidth="1"/>
    <col min="6409" max="6409" width="5.42578125" style="92" bestFit="1" customWidth="1"/>
    <col min="6410" max="6410" width="18.28515625" style="92" customWidth="1"/>
    <col min="6411" max="6411" width="6.7109375" style="92" bestFit="1" customWidth="1"/>
    <col min="6412" max="6412" width="9.7109375" style="92" bestFit="1" customWidth="1"/>
    <col min="6413" max="6413" width="6.7109375" style="92" bestFit="1" customWidth="1"/>
    <col min="6414" max="6414" width="9.28515625" style="92" bestFit="1" customWidth="1"/>
    <col min="6415" max="6415" width="10.85546875" style="92" bestFit="1" customWidth="1"/>
    <col min="6416" max="6416" width="7" style="92" bestFit="1" customWidth="1"/>
    <col min="6417" max="6656" width="11.42578125" style="92"/>
    <col min="6657" max="6657" width="4.5703125" style="92" customWidth="1"/>
    <col min="6658" max="6658" width="9.42578125" style="92" customWidth="1"/>
    <col min="6659" max="6659" width="0" style="92" hidden="1" customWidth="1"/>
    <col min="6660" max="6660" width="16.42578125" style="92" customWidth="1"/>
    <col min="6661" max="6661" width="11.28515625" style="92" bestFit="1" customWidth="1"/>
    <col min="6662" max="6662" width="0" style="92" hidden="1" customWidth="1"/>
    <col min="6663" max="6663" width="20" style="92" customWidth="1"/>
    <col min="6664" max="6664" width="0" style="92" hidden="1" customWidth="1"/>
    <col min="6665" max="6665" width="5.42578125" style="92" bestFit="1" customWidth="1"/>
    <col min="6666" max="6666" width="18.28515625" style="92" customWidth="1"/>
    <col min="6667" max="6667" width="6.7109375" style="92" bestFit="1" customWidth="1"/>
    <col min="6668" max="6668" width="9.7109375" style="92" bestFit="1" customWidth="1"/>
    <col min="6669" max="6669" width="6.7109375" style="92" bestFit="1" customWidth="1"/>
    <col min="6670" max="6670" width="9.28515625" style="92" bestFit="1" customWidth="1"/>
    <col min="6671" max="6671" width="10.85546875" style="92" bestFit="1" customWidth="1"/>
    <col min="6672" max="6672" width="7" style="92" bestFit="1" customWidth="1"/>
    <col min="6673" max="6912" width="11.42578125" style="92"/>
    <col min="6913" max="6913" width="4.5703125" style="92" customWidth="1"/>
    <col min="6914" max="6914" width="9.42578125" style="92" customWidth="1"/>
    <col min="6915" max="6915" width="0" style="92" hidden="1" customWidth="1"/>
    <col min="6916" max="6916" width="16.42578125" style="92" customWidth="1"/>
    <col min="6917" max="6917" width="11.28515625" style="92" bestFit="1" customWidth="1"/>
    <col min="6918" max="6918" width="0" style="92" hidden="1" customWidth="1"/>
    <col min="6919" max="6919" width="20" style="92" customWidth="1"/>
    <col min="6920" max="6920" width="0" style="92" hidden="1" customWidth="1"/>
    <col min="6921" max="6921" width="5.42578125" style="92" bestFit="1" customWidth="1"/>
    <col min="6922" max="6922" width="18.28515625" style="92" customWidth="1"/>
    <col min="6923" max="6923" width="6.7109375" style="92" bestFit="1" customWidth="1"/>
    <col min="6924" max="6924" width="9.7109375" style="92" bestFit="1" customWidth="1"/>
    <col min="6925" max="6925" width="6.7109375" style="92" bestFit="1" customWidth="1"/>
    <col min="6926" max="6926" width="9.28515625" style="92" bestFit="1" customWidth="1"/>
    <col min="6927" max="6927" width="10.85546875" style="92" bestFit="1" customWidth="1"/>
    <col min="6928" max="6928" width="7" style="92" bestFit="1" customWidth="1"/>
    <col min="6929" max="7168" width="11.42578125" style="92"/>
    <col min="7169" max="7169" width="4.5703125" style="92" customWidth="1"/>
    <col min="7170" max="7170" width="9.42578125" style="92" customWidth="1"/>
    <col min="7171" max="7171" width="0" style="92" hidden="1" customWidth="1"/>
    <col min="7172" max="7172" width="16.42578125" style="92" customWidth="1"/>
    <col min="7173" max="7173" width="11.28515625" style="92" bestFit="1" customWidth="1"/>
    <col min="7174" max="7174" width="0" style="92" hidden="1" customWidth="1"/>
    <col min="7175" max="7175" width="20" style="92" customWidth="1"/>
    <col min="7176" max="7176" width="0" style="92" hidden="1" customWidth="1"/>
    <col min="7177" max="7177" width="5.42578125" style="92" bestFit="1" customWidth="1"/>
    <col min="7178" max="7178" width="18.28515625" style="92" customWidth="1"/>
    <col min="7179" max="7179" width="6.7109375" style="92" bestFit="1" customWidth="1"/>
    <col min="7180" max="7180" width="9.7109375" style="92" bestFit="1" customWidth="1"/>
    <col min="7181" max="7181" width="6.7109375" style="92" bestFit="1" customWidth="1"/>
    <col min="7182" max="7182" width="9.28515625" style="92" bestFit="1" customWidth="1"/>
    <col min="7183" max="7183" width="10.85546875" style="92" bestFit="1" customWidth="1"/>
    <col min="7184" max="7184" width="7" style="92" bestFit="1" customWidth="1"/>
    <col min="7185" max="7424" width="11.42578125" style="92"/>
    <col min="7425" max="7425" width="4.5703125" style="92" customWidth="1"/>
    <col min="7426" max="7426" width="9.42578125" style="92" customWidth="1"/>
    <col min="7427" max="7427" width="0" style="92" hidden="1" customWidth="1"/>
    <col min="7428" max="7428" width="16.42578125" style="92" customWidth="1"/>
    <col min="7429" max="7429" width="11.28515625" style="92" bestFit="1" customWidth="1"/>
    <col min="7430" max="7430" width="0" style="92" hidden="1" customWidth="1"/>
    <col min="7431" max="7431" width="20" style="92" customWidth="1"/>
    <col min="7432" max="7432" width="0" style="92" hidden="1" customWidth="1"/>
    <col min="7433" max="7433" width="5.42578125" style="92" bestFit="1" customWidth="1"/>
    <col min="7434" max="7434" width="18.28515625" style="92" customWidth="1"/>
    <col min="7435" max="7435" width="6.7109375" style="92" bestFit="1" customWidth="1"/>
    <col min="7436" max="7436" width="9.7109375" style="92" bestFit="1" customWidth="1"/>
    <col min="7437" max="7437" width="6.7109375" style="92" bestFit="1" customWidth="1"/>
    <col min="7438" max="7438" width="9.28515625" style="92" bestFit="1" customWidth="1"/>
    <col min="7439" max="7439" width="10.85546875" style="92" bestFit="1" customWidth="1"/>
    <col min="7440" max="7440" width="7" style="92" bestFit="1" customWidth="1"/>
    <col min="7441" max="7680" width="11.42578125" style="92"/>
    <col min="7681" max="7681" width="4.5703125" style="92" customWidth="1"/>
    <col min="7682" max="7682" width="9.42578125" style="92" customWidth="1"/>
    <col min="7683" max="7683" width="0" style="92" hidden="1" customWidth="1"/>
    <col min="7684" max="7684" width="16.42578125" style="92" customWidth="1"/>
    <col min="7685" max="7685" width="11.28515625" style="92" bestFit="1" customWidth="1"/>
    <col min="7686" max="7686" width="0" style="92" hidden="1" customWidth="1"/>
    <col min="7687" max="7687" width="20" style="92" customWidth="1"/>
    <col min="7688" max="7688" width="0" style="92" hidden="1" customWidth="1"/>
    <col min="7689" max="7689" width="5.42578125" style="92" bestFit="1" customWidth="1"/>
    <col min="7690" max="7690" width="18.28515625" style="92" customWidth="1"/>
    <col min="7691" max="7691" width="6.7109375" style="92" bestFit="1" customWidth="1"/>
    <col min="7692" max="7692" width="9.7109375" style="92" bestFit="1" customWidth="1"/>
    <col min="7693" max="7693" width="6.7109375" style="92" bestFit="1" customWidth="1"/>
    <col min="7694" max="7694" width="9.28515625" style="92" bestFit="1" customWidth="1"/>
    <col min="7695" max="7695" width="10.85546875" style="92" bestFit="1" customWidth="1"/>
    <col min="7696" max="7696" width="7" style="92" bestFit="1" customWidth="1"/>
    <col min="7697" max="7936" width="11.42578125" style="92"/>
    <col min="7937" max="7937" width="4.5703125" style="92" customWidth="1"/>
    <col min="7938" max="7938" width="9.42578125" style="92" customWidth="1"/>
    <col min="7939" max="7939" width="0" style="92" hidden="1" customWidth="1"/>
    <col min="7940" max="7940" width="16.42578125" style="92" customWidth="1"/>
    <col min="7941" max="7941" width="11.28515625" style="92" bestFit="1" customWidth="1"/>
    <col min="7942" max="7942" width="0" style="92" hidden="1" customWidth="1"/>
    <col min="7943" max="7943" width="20" style="92" customWidth="1"/>
    <col min="7944" max="7944" width="0" style="92" hidden="1" customWidth="1"/>
    <col min="7945" max="7945" width="5.42578125" style="92" bestFit="1" customWidth="1"/>
    <col min="7946" max="7946" width="18.28515625" style="92" customWidth="1"/>
    <col min="7947" max="7947" width="6.7109375" style="92" bestFit="1" customWidth="1"/>
    <col min="7948" max="7948" width="9.7109375" style="92" bestFit="1" customWidth="1"/>
    <col min="7949" max="7949" width="6.7109375" style="92" bestFit="1" customWidth="1"/>
    <col min="7950" max="7950" width="9.28515625" style="92" bestFit="1" customWidth="1"/>
    <col min="7951" max="7951" width="10.85546875" style="92" bestFit="1" customWidth="1"/>
    <col min="7952" max="7952" width="7" style="92" bestFit="1" customWidth="1"/>
    <col min="7953" max="8192" width="11.42578125" style="92"/>
    <col min="8193" max="8193" width="4.5703125" style="92" customWidth="1"/>
    <col min="8194" max="8194" width="9.42578125" style="92" customWidth="1"/>
    <col min="8195" max="8195" width="0" style="92" hidden="1" customWidth="1"/>
    <col min="8196" max="8196" width="16.42578125" style="92" customWidth="1"/>
    <col min="8197" max="8197" width="11.28515625" style="92" bestFit="1" customWidth="1"/>
    <col min="8198" max="8198" width="0" style="92" hidden="1" customWidth="1"/>
    <col min="8199" max="8199" width="20" style="92" customWidth="1"/>
    <col min="8200" max="8200" width="0" style="92" hidden="1" customWidth="1"/>
    <col min="8201" max="8201" width="5.42578125" style="92" bestFit="1" customWidth="1"/>
    <col min="8202" max="8202" width="18.28515625" style="92" customWidth="1"/>
    <col min="8203" max="8203" width="6.7109375" style="92" bestFit="1" customWidth="1"/>
    <col min="8204" max="8204" width="9.7109375" style="92" bestFit="1" customWidth="1"/>
    <col min="8205" max="8205" width="6.7109375" style="92" bestFit="1" customWidth="1"/>
    <col min="8206" max="8206" width="9.28515625" style="92" bestFit="1" customWidth="1"/>
    <col min="8207" max="8207" width="10.85546875" style="92" bestFit="1" customWidth="1"/>
    <col min="8208" max="8208" width="7" style="92" bestFit="1" customWidth="1"/>
    <col min="8209" max="8448" width="11.42578125" style="92"/>
    <col min="8449" max="8449" width="4.5703125" style="92" customWidth="1"/>
    <col min="8450" max="8450" width="9.42578125" style="92" customWidth="1"/>
    <col min="8451" max="8451" width="0" style="92" hidden="1" customWidth="1"/>
    <col min="8452" max="8452" width="16.42578125" style="92" customWidth="1"/>
    <col min="8453" max="8453" width="11.28515625" style="92" bestFit="1" customWidth="1"/>
    <col min="8454" max="8454" width="0" style="92" hidden="1" customWidth="1"/>
    <col min="8455" max="8455" width="20" style="92" customWidth="1"/>
    <col min="8456" max="8456" width="0" style="92" hidden="1" customWidth="1"/>
    <col min="8457" max="8457" width="5.42578125" style="92" bestFit="1" customWidth="1"/>
    <col min="8458" max="8458" width="18.28515625" style="92" customWidth="1"/>
    <col min="8459" max="8459" width="6.7109375" style="92" bestFit="1" customWidth="1"/>
    <col min="8460" max="8460" width="9.7109375" style="92" bestFit="1" customWidth="1"/>
    <col min="8461" max="8461" width="6.7109375" style="92" bestFit="1" customWidth="1"/>
    <col min="8462" max="8462" width="9.28515625" style="92" bestFit="1" customWidth="1"/>
    <col min="8463" max="8463" width="10.85546875" style="92" bestFit="1" customWidth="1"/>
    <col min="8464" max="8464" width="7" style="92" bestFit="1" customWidth="1"/>
    <col min="8465" max="8704" width="11.42578125" style="92"/>
    <col min="8705" max="8705" width="4.5703125" style="92" customWidth="1"/>
    <col min="8706" max="8706" width="9.42578125" style="92" customWidth="1"/>
    <col min="8707" max="8707" width="0" style="92" hidden="1" customWidth="1"/>
    <col min="8708" max="8708" width="16.42578125" style="92" customWidth="1"/>
    <col min="8709" max="8709" width="11.28515625" style="92" bestFit="1" customWidth="1"/>
    <col min="8710" max="8710" width="0" style="92" hidden="1" customWidth="1"/>
    <col min="8711" max="8711" width="20" style="92" customWidth="1"/>
    <col min="8712" max="8712" width="0" style="92" hidden="1" customWidth="1"/>
    <col min="8713" max="8713" width="5.42578125" style="92" bestFit="1" customWidth="1"/>
    <col min="8714" max="8714" width="18.28515625" style="92" customWidth="1"/>
    <col min="8715" max="8715" width="6.7109375" style="92" bestFit="1" customWidth="1"/>
    <col min="8716" max="8716" width="9.7109375" style="92" bestFit="1" customWidth="1"/>
    <col min="8717" max="8717" width="6.7109375" style="92" bestFit="1" customWidth="1"/>
    <col min="8718" max="8718" width="9.28515625" style="92" bestFit="1" customWidth="1"/>
    <col min="8719" max="8719" width="10.85546875" style="92" bestFit="1" customWidth="1"/>
    <col min="8720" max="8720" width="7" style="92" bestFit="1" customWidth="1"/>
    <col min="8721" max="8960" width="11.42578125" style="92"/>
    <col min="8961" max="8961" width="4.5703125" style="92" customWidth="1"/>
    <col min="8962" max="8962" width="9.42578125" style="92" customWidth="1"/>
    <col min="8963" max="8963" width="0" style="92" hidden="1" customWidth="1"/>
    <col min="8964" max="8964" width="16.42578125" style="92" customWidth="1"/>
    <col min="8965" max="8965" width="11.28515625" style="92" bestFit="1" customWidth="1"/>
    <col min="8966" max="8966" width="0" style="92" hidden="1" customWidth="1"/>
    <col min="8967" max="8967" width="20" style="92" customWidth="1"/>
    <col min="8968" max="8968" width="0" style="92" hidden="1" customWidth="1"/>
    <col min="8969" max="8969" width="5.42578125" style="92" bestFit="1" customWidth="1"/>
    <col min="8970" max="8970" width="18.28515625" style="92" customWidth="1"/>
    <col min="8971" max="8971" width="6.7109375" style="92" bestFit="1" customWidth="1"/>
    <col min="8972" max="8972" width="9.7109375" style="92" bestFit="1" customWidth="1"/>
    <col min="8973" max="8973" width="6.7109375" style="92" bestFit="1" customWidth="1"/>
    <col min="8974" max="8974" width="9.28515625" style="92" bestFit="1" customWidth="1"/>
    <col min="8975" max="8975" width="10.85546875" style="92" bestFit="1" customWidth="1"/>
    <col min="8976" max="8976" width="7" style="92" bestFit="1" customWidth="1"/>
    <col min="8977" max="9216" width="11.42578125" style="92"/>
    <col min="9217" max="9217" width="4.5703125" style="92" customWidth="1"/>
    <col min="9218" max="9218" width="9.42578125" style="92" customWidth="1"/>
    <col min="9219" max="9219" width="0" style="92" hidden="1" customWidth="1"/>
    <col min="9220" max="9220" width="16.42578125" style="92" customWidth="1"/>
    <col min="9221" max="9221" width="11.28515625" style="92" bestFit="1" customWidth="1"/>
    <col min="9222" max="9222" width="0" style="92" hidden="1" customWidth="1"/>
    <col min="9223" max="9223" width="20" style="92" customWidth="1"/>
    <col min="9224" max="9224" width="0" style="92" hidden="1" customWidth="1"/>
    <col min="9225" max="9225" width="5.42578125" style="92" bestFit="1" customWidth="1"/>
    <col min="9226" max="9226" width="18.28515625" style="92" customWidth="1"/>
    <col min="9227" max="9227" width="6.7109375" style="92" bestFit="1" customWidth="1"/>
    <col min="9228" max="9228" width="9.7109375" style="92" bestFit="1" customWidth="1"/>
    <col min="9229" max="9229" width="6.7109375" style="92" bestFit="1" customWidth="1"/>
    <col min="9230" max="9230" width="9.28515625" style="92" bestFit="1" customWidth="1"/>
    <col min="9231" max="9231" width="10.85546875" style="92" bestFit="1" customWidth="1"/>
    <col min="9232" max="9232" width="7" style="92" bestFit="1" customWidth="1"/>
    <col min="9233" max="9472" width="11.42578125" style="92"/>
    <col min="9473" max="9473" width="4.5703125" style="92" customWidth="1"/>
    <col min="9474" max="9474" width="9.42578125" style="92" customWidth="1"/>
    <col min="9475" max="9475" width="0" style="92" hidden="1" customWidth="1"/>
    <col min="9476" max="9476" width="16.42578125" style="92" customWidth="1"/>
    <col min="9477" max="9477" width="11.28515625" style="92" bestFit="1" customWidth="1"/>
    <col min="9478" max="9478" width="0" style="92" hidden="1" customWidth="1"/>
    <col min="9479" max="9479" width="20" style="92" customWidth="1"/>
    <col min="9480" max="9480" width="0" style="92" hidden="1" customWidth="1"/>
    <col min="9481" max="9481" width="5.42578125" style="92" bestFit="1" customWidth="1"/>
    <col min="9482" max="9482" width="18.28515625" style="92" customWidth="1"/>
    <col min="9483" max="9483" width="6.7109375" style="92" bestFit="1" customWidth="1"/>
    <col min="9484" max="9484" width="9.7109375" style="92" bestFit="1" customWidth="1"/>
    <col min="9485" max="9485" width="6.7109375" style="92" bestFit="1" customWidth="1"/>
    <col min="9486" max="9486" width="9.28515625" style="92" bestFit="1" customWidth="1"/>
    <col min="9487" max="9487" width="10.85546875" style="92" bestFit="1" customWidth="1"/>
    <col min="9488" max="9488" width="7" style="92" bestFit="1" customWidth="1"/>
    <col min="9489" max="9728" width="11.42578125" style="92"/>
    <col min="9729" max="9729" width="4.5703125" style="92" customWidth="1"/>
    <col min="9730" max="9730" width="9.42578125" style="92" customWidth="1"/>
    <col min="9731" max="9731" width="0" style="92" hidden="1" customWidth="1"/>
    <col min="9732" max="9732" width="16.42578125" style="92" customWidth="1"/>
    <col min="9733" max="9733" width="11.28515625" style="92" bestFit="1" customWidth="1"/>
    <col min="9734" max="9734" width="0" style="92" hidden="1" customWidth="1"/>
    <col min="9735" max="9735" width="20" style="92" customWidth="1"/>
    <col min="9736" max="9736" width="0" style="92" hidden="1" customWidth="1"/>
    <col min="9737" max="9737" width="5.42578125" style="92" bestFit="1" customWidth="1"/>
    <col min="9738" max="9738" width="18.28515625" style="92" customWidth="1"/>
    <col min="9739" max="9739" width="6.7109375" style="92" bestFit="1" customWidth="1"/>
    <col min="9740" max="9740" width="9.7109375" style="92" bestFit="1" customWidth="1"/>
    <col min="9741" max="9741" width="6.7109375" style="92" bestFit="1" customWidth="1"/>
    <col min="9742" max="9742" width="9.28515625" style="92" bestFit="1" customWidth="1"/>
    <col min="9743" max="9743" width="10.85546875" style="92" bestFit="1" customWidth="1"/>
    <col min="9744" max="9744" width="7" style="92" bestFit="1" customWidth="1"/>
    <col min="9745" max="9984" width="11.42578125" style="92"/>
    <col min="9985" max="9985" width="4.5703125" style="92" customWidth="1"/>
    <col min="9986" max="9986" width="9.42578125" style="92" customWidth="1"/>
    <col min="9987" max="9987" width="0" style="92" hidden="1" customWidth="1"/>
    <col min="9988" max="9988" width="16.42578125" style="92" customWidth="1"/>
    <col min="9989" max="9989" width="11.28515625" style="92" bestFit="1" customWidth="1"/>
    <col min="9990" max="9990" width="0" style="92" hidden="1" customWidth="1"/>
    <col min="9991" max="9991" width="20" style="92" customWidth="1"/>
    <col min="9992" max="9992" width="0" style="92" hidden="1" customWidth="1"/>
    <col min="9993" max="9993" width="5.42578125" style="92" bestFit="1" customWidth="1"/>
    <col min="9994" max="9994" width="18.28515625" style="92" customWidth="1"/>
    <col min="9995" max="9995" width="6.7109375" style="92" bestFit="1" customWidth="1"/>
    <col min="9996" max="9996" width="9.7109375" style="92" bestFit="1" customWidth="1"/>
    <col min="9997" max="9997" width="6.7109375" style="92" bestFit="1" customWidth="1"/>
    <col min="9998" max="9998" width="9.28515625" style="92" bestFit="1" customWidth="1"/>
    <col min="9999" max="9999" width="10.85546875" style="92" bestFit="1" customWidth="1"/>
    <col min="10000" max="10000" width="7" style="92" bestFit="1" customWidth="1"/>
    <col min="10001" max="10240" width="11.42578125" style="92"/>
    <col min="10241" max="10241" width="4.5703125" style="92" customWidth="1"/>
    <col min="10242" max="10242" width="9.42578125" style="92" customWidth="1"/>
    <col min="10243" max="10243" width="0" style="92" hidden="1" customWidth="1"/>
    <col min="10244" max="10244" width="16.42578125" style="92" customWidth="1"/>
    <col min="10245" max="10245" width="11.28515625" style="92" bestFit="1" customWidth="1"/>
    <col min="10246" max="10246" width="0" style="92" hidden="1" customWidth="1"/>
    <col min="10247" max="10247" width="20" style="92" customWidth="1"/>
    <col min="10248" max="10248" width="0" style="92" hidden="1" customWidth="1"/>
    <col min="10249" max="10249" width="5.42578125" style="92" bestFit="1" customWidth="1"/>
    <col min="10250" max="10250" width="18.28515625" style="92" customWidth="1"/>
    <col min="10251" max="10251" width="6.7109375" style="92" bestFit="1" customWidth="1"/>
    <col min="10252" max="10252" width="9.7109375" style="92" bestFit="1" customWidth="1"/>
    <col min="10253" max="10253" width="6.7109375" style="92" bestFit="1" customWidth="1"/>
    <col min="10254" max="10254" width="9.28515625" style="92" bestFit="1" customWidth="1"/>
    <col min="10255" max="10255" width="10.85546875" style="92" bestFit="1" customWidth="1"/>
    <col min="10256" max="10256" width="7" style="92" bestFit="1" customWidth="1"/>
    <col min="10257" max="10496" width="11.42578125" style="92"/>
    <col min="10497" max="10497" width="4.5703125" style="92" customWidth="1"/>
    <col min="10498" max="10498" width="9.42578125" style="92" customWidth="1"/>
    <col min="10499" max="10499" width="0" style="92" hidden="1" customWidth="1"/>
    <col min="10500" max="10500" width="16.42578125" style="92" customWidth="1"/>
    <col min="10501" max="10501" width="11.28515625" style="92" bestFit="1" customWidth="1"/>
    <col min="10502" max="10502" width="0" style="92" hidden="1" customWidth="1"/>
    <col min="10503" max="10503" width="20" style="92" customWidth="1"/>
    <col min="10504" max="10504" width="0" style="92" hidden="1" customWidth="1"/>
    <col min="10505" max="10505" width="5.42578125" style="92" bestFit="1" customWidth="1"/>
    <col min="10506" max="10506" width="18.28515625" style="92" customWidth="1"/>
    <col min="10507" max="10507" width="6.7109375" style="92" bestFit="1" customWidth="1"/>
    <col min="10508" max="10508" width="9.7109375" style="92" bestFit="1" customWidth="1"/>
    <col min="10509" max="10509" width="6.7109375" style="92" bestFit="1" customWidth="1"/>
    <col min="10510" max="10510" width="9.28515625" style="92" bestFit="1" customWidth="1"/>
    <col min="10511" max="10511" width="10.85546875" style="92" bestFit="1" customWidth="1"/>
    <col min="10512" max="10512" width="7" style="92" bestFit="1" customWidth="1"/>
    <col min="10513" max="10752" width="11.42578125" style="92"/>
    <col min="10753" max="10753" width="4.5703125" style="92" customWidth="1"/>
    <col min="10754" max="10754" width="9.42578125" style="92" customWidth="1"/>
    <col min="10755" max="10755" width="0" style="92" hidden="1" customWidth="1"/>
    <col min="10756" max="10756" width="16.42578125" style="92" customWidth="1"/>
    <col min="10757" max="10757" width="11.28515625" style="92" bestFit="1" customWidth="1"/>
    <col min="10758" max="10758" width="0" style="92" hidden="1" customWidth="1"/>
    <col min="10759" max="10759" width="20" style="92" customWidth="1"/>
    <col min="10760" max="10760" width="0" style="92" hidden="1" customWidth="1"/>
    <col min="10761" max="10761" width="5.42578125" style="92" bestFit="1" customWidth="1"/>
    <col min="10762" max="10762" width="18.28515625" style="92" customWidth="1"/>
    <col min="10763" max="10763" width="6.7109375" style="92" bestFit="1" customWidth="1"/>
    <col min="10764" max="10764" width="9.7109375" style="92" bestFit="1" customWidth="1"/>
    <col min="10765" max="10765" width="6.7109375" style="92" bestFit="1" customWidth="1"/>
    <col min="10766" max="10766" width="9.28515625" style="92" bestFit="1" customWidth="1"/>
    <col min="10767" max="10767" width="10.85546875" style="92" bestFit="1" customWidth="1"/>
    <col min="10768" max="10768" width="7" style="92" bestFit="1" customWidth="1"/>
    <col min="10769" max="11008" width="11.42578125" style="92"/>
    <col min="11009" max="11009" width="4.5703125" style="92" customWidth="1"/>
    <col min="11010" max="11010" width="9.42578125" style="92" customWidth="1"/>
    <col min="11011" max="11011" width="0" style="92" hidden="1" customWidth="1"/>
    <col min="11012" max="11012" width="16.42578125" style="92" customWidth="1"/>
    <col min="11013" max="11013" width="11.28515625" style="92" bestFit="1" customWidth="1"/>
    <col min="11014" max="11014" width="0" style="92" hidden="1" customWidth="1"/>
    <col min="11015" max="11015" width="20" style="92" customWidth="1"/>
    <col min="11016" max="11016" width="0" style="92" hidden="1" customWidth="1"/>
    <col min="11017" max="11017" width="5.42578125" style="92" bestFit="1" customWidth="1"/>
    <col min="11018" max="11018" width="18.28515625" style="92" customWidth="1"/>
    <col min="11019" max="11019" width="6.7109375" style="92" bestFit="1" customWidth="1"/>
    <col min="11020" max="11020" width="9.7109375" style="92" bestFit="1" customWidth="1"/>
    <col min="11021" max="11021" width="6.7109375" style="92" bestFit="1" customWidth="1"/>
    <col min="11022" max="11022" width="9.28515625" style="92" bestFit="1" customWidth="1"/>
    <col min="11023" max="11023" width="10.85546875" style="92" bestFit="1" customWidth="1"/>
    <col min="11024" max="11024" width="7" style="92" bestFit="1" customWidth="1"/>
    <col min="11025" max="11264" width="11.42578125" style="92"/>
    <col min="11265" max="11265" width="4.5703125" style="92" customWidth="1"/>
    <col min="11266" max="11266" width="9.42578125" style="92" customWidth="1"/>
    <col min="11267" max="11267" width="0" style="92" hidden="1" customWidth="1"/>
    <col min="11268" max="11268" width="16.42578125" style="92" customWidth="1"/>
    <col min="11269" max="11269" width="11.28515625" style="92" bestFit="1" customWidth="1"/>
    <col min="11270" max="11270" width="0" style="92" hidden="1" customWidth="1"/>
    <col min="11271" max="11271" width="20" style="92" customWidth="1"/>
    <col min="11272" max="11272" width="0" style="92" hidden="1" customWidth="1"/>
    <col min="11273" max="11273" width="5.42578125" style="92" bestFit="1" customWidth="1"/>
    <col min="11274" max="11274" width="18.28515625" style="92" customWidth="1"/>
    <col min="11275" max="11275" width="6.7109375" style="92" bestFit="1" customWidth="1"/>
    <col min="11276" max="11276" width="9.7109375" style="92" bestFit="1" customWidth="1"/>
    <col min="11277" max="11277" width="6.7109375" style="92" bestFit="1" customWidth="1"/>
    <col min="11278" max="11278" width="9.28515625" style="92" bestFit="1" customWidth="1"/>
    <col min="11279" max="11279" width="10.85546875" style="92" bestFit="1" customWidth="1"/>
    <col min="11280" max="11280" width="7" style="92" bestFit="1" customWidth="1"/>
    <col min="11281" max="11520" width="11.42578125" style="92"/>
    <col min="11521" max="11521" width="4.5703125" style="92" customWidth="1"/>
    <col min="11522" max="11522" width="9.42578125" style="92" customWidth="1"/>
    <col min="11523" max="11523" width="0" style="92" hidden="1" customWidth="1"/>
    <col min="11524" max="11524" width="16.42578125" style="92" customWidth="1"/>
    <col min="11525" max="11525" width="11.28515625" style="92" bestFit="1" customWidth="1"/>
    <col min="11526" max="11526" width="0" style="92" hidden="1" customWidth="1"/>
    <col min="11527" max="11527" width="20" style="92" customWidth="1"/>
    <col min="11528" max="11528" width="0" style="92" hidden="1" customWidth="1"/>
    <col min="11529" max="11529" width="5.42578125" style="92" bestFit="1" customWidth="1"/>
    <col min="11530" max="11530" width="18.28515625" style="92" customWidth="1"/>
    <col min="11531" max="11531" width="6.7109375" style="92" bestFit="1" customWidth="1"/>
    <col min="11532" max="11532" width="9.7109375" style="92" bestFit="1" customWidth="1"/>
    <col min="11533" max="11533" width="6.7109375" style="92" bestFit="1" customWidth="1"/>
    <col min="11534" max="11534" width="9.28515625" style="92" bestFit="1" customWidth="1"/>
    <col min="11535" max="11535" width="10.85546875" style="92" bestFit="1" customWidth="1"/>
    <col min="11536" max="11536" width="7" style="92" bestFit="1" customWidth="1"/>
    <col min="11537" max="11776" width="11.42578125" style="92"/>
    <col min="11777" max="11777" width="4.5703125" style="92" customWidth="1"/>
    <col min="11778" max="11778" width="9.42578125" style="92" customWidth="1"/>
    <col min="11779" max="11779" width="0" style="92" hidden="1" customWidth="1"/>
    <col min="11780" max="11780" width="16.42578125" style="92" customWidth="1"/>
    <col min="11781" max="11781" width="11.28515625" style="92" bestFit="1" customWidth="1"/>
    <col min="11782" max="11782" width="0" style="92" hidden="1" customWidth="1"/>
    <col min="11783" max="11783" width="20" style="92" customWidth="1"/>
    <col min="11784" max="11784" width="0" style="92" hidden="1" customWidth="1"/>
    <col min="11785" max="11785" width="5.42578125" style="92" bestFit="1" customWidth="1"/>
    <col min="11786" max="11786" width="18.28515625" style="92" customWidth="1"/>
    <col min="11787" max="11787" width="6.7109375" style="92" bestFit="1" customWidth="1"/>
    <col min="11788" max="11788" width="9.7109375" style="92" bestFit="1" customWidth="1"/>
    <col min="11789" max="11789" width="6.7109375" style="92" bestFit="1" customWidth="1"/>
    <col min="11790" max="11790" width="9.28515625" style="92" bestFit="1" customWidth="1"/>
    <col min="11791" max="11791" width="10.85546875" style="92" bestFit="1" customWidth="1"/>
    <col min="11792" max="11792" width="7" style="92" bestFit="1" customWidth="1"/>
    <col min="11793" max="12032" width="11.42578125" style="92"/>
    <col min="12033" max="12033" width="4.5703125" style="92" customWidth="1"/>
    <col min="12034" max="12034" width="9.42578125" style="92" customWidth="1"/>
    <col min="12035" max="12035" width="0" style="92" hidden="1" customWidth="1"/>
    <col min="12036" max="12036" width="16.42578125" style="92" customWidth="1"/>
    <col min="12037" max="12037" width="11.28515625" style="92" bestFit="1" customWidth="1"/>
    <col min="12038" max="12038" width="0" style="92" hidden="1" customWidth="1"/>
    <col min="12039" max="12039" width="20" style="92" customWidth="1"/>
    <col min="12040" max="12040" width="0" style="92" hidden="1" customWidth="1"/>
    <col min="12041" max="12041" width="5.42578125" style="92" bestFit="1" customWidth="1"/>
    <col min="12042" max="12042" width="18.28515625" style="92" customWidth="1"/>
    <col min="12043" max="12043" width="6.7109375" style="92" bestFit="1" customWidth="1"/>
    <col min="12044" max="12044" width="9.7109375" style="92" bestFit="1" customWidth="1"/>
    <col min="12045" max="12045" width="6.7109375" style="92" bestFit="1" customWidth="1"/>
    <col min="12046" max="12046" width="9.28515625" style="92" bestFit="1" customWidth="1"/>
    <col min="12047" max="12047" width="10.85546875" style="92" bestFit="1" customWidth="1"/>
    <col min="12048" max="12048" width="7" style="92" bestFit="1" customWidth="1"/>
    <col min="12049" max="12288" width="11.42578125" style="92"/>
    <col min="12289" max="12289" width="4.5703125" style="92" customWidth="1"/>
    <col min="12290" max="12290" width="9.42578125" style="92" customWidth="1"/>
    <col min="12291" max="12291" width="0" style="92" hidden="1" customWidth="1"/>
    <col min="12292" max="12292" width="16.42578125" style="92" customWidth="1"/>
    <col min="12293" max="12293" width="11.28515625" style="92" bestFit="1" customWidth="1"/>
    <col min="12294" max="12294" width="0" style="92" hidden="1" customWidth="1"/>
    <col min="12295" max="12295" width="20" style="92" customWidth="1"/>
    <col min="12296" max="12296" width="0" style="92" hidden="1" customWidth="1"/>
    <col min="12297" max="12297" width="5.42578125" style="92" bestFit="1" customWidth="1"/>
    <col min="12298" max="12298" width="18.28515625" style="92" customWidth="1"/>
    <col min="12299" max="12299" width="6.7109375" style="92" bestFit="1" customWidth="1"/>
    <col min="12300" max="12300" width="9.7109375" style="92" bestFit="1" customWidth="1"/>
    <col min="12301" max="12301" width="6.7109375" style="92" bestFit="1" customWidth="1"/>
    <col min="12302" max="12302" width="9.28515625" style="92" bestFit="1" customWidth="1"/>
    <col min="12303" max="12303" width="10.85546875" style="92" bestFit="1" customWidth="1"/>
    <col min="12304" max="12304" width="7" style="92" bestFit="1" customWidth="1"/>
    <col min="12305" max="12544" width="11.42578125" style="92"/>
    <col min="12545" max="12545" width="4.5703125" style="92" customWidth="1"/>
    <col min="12546" max="12546" width="9.42578125" style="92" customWidth="1"/>
    <col min="12547" max="12547" width="0" style="92" hidden="1" customWidth="1"/>
    <col min="12548" max="12548" width="16.42578125" style="92" customWidth="1"/>
    <col min="12549" max="12549" width="11.28515625" style="92" bestFit="1" customWidth="1"/>
    <col min="12550" max="12550" width="0" style="92" hidden="1" customWidth="1"/>
    <col min="12551" max="12551" width="20" style="92" customWidth="1"/>
    <col min="12552" max="12552" width="0" style="92" hidden="1" customWidth="1"/>
    <col min="12553" max="12553" width="5.42578125" style="92" bestFit="1" customWidth="1"/>
    <col min="12554" max="12554" width="18.28515625" style="92" customWidth="1"/>
    <col min="12555" max="12555" width="6.7109375" style="92" bestFit="1" customWidth="1"/>
    <col min="12556" max="12556" width="9.7109375" style="92" bestFit="1" customWidth="1"/>
    <col min="12557" max="12557" width="6.7109375" style="92" bestFit="1" customWidth="1"/>
    <col min="12558" max="12558" width="9.28515625" style="92" bestFit="1" customWidth="1"/>
    <col min="12559" max="12559" width="10.85546875" style="92" bestFit="1" customWidth="1"/>
    <col min="12560" max="12560" width="7" style="92" bestFit="1" customWidth="1"/>
    <col min="12561" max="12800" width="11.42578125" style="92"/>
    <col min="12801" max="12801" width="4.5703125" style="92" customWidth="1"/>
    <col min="12802" max="12802" width="9.42578125" style="92" customWidth="1"/>
    <col min="12803" max="12803" width="0" style="92" hidden="1" customWidth="1"/>
    <col min="12804" max="12804" width="16.42578125" style="92" customWidth="1"/>
    <col min="12805" max="12805" width="11.28515625" style="92" bestFit="1" customWidth="1"/>
    <col min="12806" max="12806" width="0" style="92" hidden="1" customWidth="1"/>
    <col min="12807" max="12807" width="20" style="92" customWidth="1"/>
    <col min="12808" max="12808" width="0" style="92" hidden="1" customWidth="1"/>
    <col min="12809" max="12809" width="5.42578125" style="92" bestFit="1" customWidth="1"/>
    <col min="12810" max="12810" width="18.28515625" style="92" customWidth="1"/>
    <col min="12811" max="12811" width="6.7109375" style="92" bestFit="1" customWidth="1"/>
    <col min="12812" max="12812" width="9.7109375" style="92" bestFit="1" customWidth="1"/>
    <col min="12813" max="12813" width="6.7109375" style="92" bestFit="1" customWidth="1"/>
    <col min="12814" max="12814" width="9.28515625" style="92" bestFit="1" customWidth="1"/>
    <col min="12815" max="12815" width="10.85546875" style="92" bestFit="1" customWidth="1"/>
    <col min="12816" max="12816" width="7" style="92" bestFit="1" customWidth="1"/>
    <col min="12817" max="13056" width="11.42578125" style="92"/>
    <col min="13057" max="13057" width="4.5703125" style="92" customWidth="1"/>
    <col min="13058" max="13058" width="9.42578125" style="92" customWidth="1"/>
    <col min="13059" max="13059" width="0" style="92" hidden="1" customWidth="1"/>
    <col min="13060" max="13060" width="16.42578125" style="92" customWidth="1"/>
    <col min="13061" max="13061" width="11.28515625" style="92" bestFit="1" customWidth="1"/>
    <col min="13062" max="13062" width="0" style="92" hidden="1" customWidth="1"/>
    <col min="13063" max="13063" width="20" style="92" customWidth="1"/>
    <col min="13064" max="13064" width="0" style="92" hidden="1" customWidth="1"/>
    <col min="13065" max="13065" width="5.42578125" style="92" bestFit="1" customWidth="1"/>
    <col min="13066" max="13066" width="18.28515625" style="92" customWidth="1"/>
    <col min="13067" max="13067" width="6.7109375" style="92" bestFit="1" customWidth="1"/>
    <col min="13068" max="13068" width="9.7109375" style="92" bestFit="1" customWidth="1"/>
    <col min="13069" max="13069" width="6.7109375" style="92" bestFit="1" customWidth="1"/>
    <col min="13070" max="13070" width="9.28515625" style="92" bestFit="1" customWidth="1"/>
    <col min="13071" max="13071" width="10.85546875" style="92" bestFit="1" customWidth="1"/>
    <col min="13072" max="13072" width="7" style="92" bestFit="1" customWidth="1"/>
    <col min="13073" max="13312" width="11.42578125" style="92"/>
    <col min="13313" max="13313" width="4.5703125" style="92" customWidth="1"/>
    <col min="13314" max="13314" width="9.42578125" style="92" customWidth="1"/>
    <col min="13315" max="13315" width="0" style="92" hidden="1" customWidth="1"/>
    <col min="13316" max="13316" width="16.42578125" style="92" customWidth="1"/>
    <col min="13317" max="13317" width="11.28515625" style="92" bestFit="1" customWidth="1"/>
    <col min="13318" max="13318" width="0" style="92" hidden="1" customWidth="1"/>
    <col min="13319" max="13319" width="20" style="92" customWidth="1"/>
    <col min="13320" max="13320" width="0" style="92" hidden="1" customWidth="1"/>
    <col min="13321" max="13321" width="5.42578125" style="92" bestFit="1" customWidth="1"/>
    <col min="13322" max="13322" width="18.28515625" style="92" customWidth="1"/>
    <col min="13323" max="13323" width="6.7109375" style="92" bestFit="1" customWidth="1"/>
    <col min="13324" max="13324" width="9.7109375" style="92" bestFit="1" customWidth="1"/>
    <col min="13325" max="13325" width="6.7109375" style="92" bestFit="1" customWidth="1"/>
    <col min="13326" max="13326" width="9.28515625" style="92" bestFit="1" customWidth="1"/>
    <col min="13327" max="13327" width="10.85546875" style="92" bestFit="1" customWidth="1"/>
    <col min="13328" max="13328" width="7" style="92" bestFit="1" customWidth="1"/>
    <col min="13329" max="13568" width="11.42578125" style="92"/>
    <col min="13569" max="13569" width="4.5703125" style="92" customWidth="1"/>
    <col min="13570" max="13570" width="9.42578125" style="92" customWidth="1"/>
    <col min="13571" max="13571" width="0" style="92" hidden="1" customWidth="1"/>
    <col min="13572" max="13572" width="16.42578125" style="92" customWidth="1"/>
    <col min="13573" max="13573" width="11.28515625" style="92" bestFit="1" customWidth="1"/>
    <col min="13574" max="13574" width="0" style="92" hidden="1" customWidth="1"/>
    <col min="13575" max="13575" width="20" style="92" customWidth="1"/>
    <col min="13576" max="13576" width="0" style="92" hidden="1" customWidth="1"/>
    <col min="13577" max="13577" width="5.42578125" style="92" bestFit="1" customWidth="1"/>
    <col min="13578" max="13578" width="18.28515625" style="92" customWidth="1"/>
    <col min="13579" max="13579" width="6.7109375" style="92" bestFit="1" customWidth="1"/>
    <col min="13580" max="13580" width="9.7109375" style="92" bestFit="1" customWidth="1"/>
    <col min="13581" max="13581" width="6.7109375" style="92" bestFit="1" customWidth="1"/>
    <col min="13582" max="13582" width="9.28515625" style="92" bestFit="1" customWidth="1"/>
    <col min="13583" max="13583" width="10.85546875" style="92" bestFit="1" customWidth="1"/>
    <col min="13584" max="13584" width="7" style="92" bestFit="1" customWidth="1"/>
    <col min="13585" max="13824" width="11.42578125" style="92"/>
    <col min="13825" max="13825" width="4.5703125" style="92" customWidth="1"/>
    <col min="13826" max="13826" width="9.42578125" style="92" customWidth="1"/>
    <col min="13827" max="13827" width="0" style="92" hidden="1" customWidth="1"/>
    <col min="13828" max="13828" width="16.42578125" style="92" customWidth="1"/>
    <col min="13829" max="13829" width="11.28515625" style="92" bestFit="1" customWidth="1"/>
    <col min="13830" max="13830" width="0" style="92" hidden="1" customWidth="1"/>
    <col min="13831" max="13831" width="20" style="92" customWidth="1"/>
    <col min="13832" max="13832" width="0" style="92" hidden="1" customWidth="1"/>
    <col min="13833" max="13833" width="5.42578125" style="92" bestFit="1" customWidth="1"/>
    <col min="13834" max="13834" width="18.28515625" style="92" customWidth="1"/>
    <col min="13835" max="13835" width="6.7109375" style="92" bestFit="1" customWidth="1"/>
    <col min="13836" max="13836" width="9.7109375" style="92" bestFit="1" customWidth="1"/>
    <col min="13837" max="13837" width="6.7109375" style="92" bestFit="1" customWidth="1"/>
    <col min="13838" max="13838" width="9.28515625" style="92" bestFit="1" customWidth="1"/>
    <col min="13839" max="13839" width="10.85546875" style="92" bestFit="1" customWidth="1"/>
    <col min="13840" max="13840" width="7" style="92" bestFit="1" customWidth="1"/>
    <col min="13841" max="14080" width="11.42578125" style="92"/>
    <col min="14081" max="14081" width="4.5703125" style="92" customWidth="1"/>
    <col min="14082" max="14082" width="9.42578125" style="92" customWidth="1"/>
    <col min="14083" max="14083" width="0" style="92" hidden="1" customWidth="1"/>
    <col min="14084" max="14084" width="16.42578125" style="92" customWidth="1"/>
    <col min="14085" max="14085" width="11.28515625" style="92" bestFit="1" customWidth="1"/>
    <col min="14086" max="14086" width="0" style="92" hidden="1" customWidth="1"/>
    <col min="14087" max="14087" width="20" style="92" customWidth="1"/>
    <col min="14088" max="14088" width="0" style="92" hidden="1" customWidth="1"/>
    <col min="14089" max="14089" width="5.42578125" style="92" bestFit="1" customWidth="1"/>
    <col min="14090" max="14090" width="18.28515625" style="92" customWidth="1"/>
    <col min="14091" max="14091" width="6.7109375" style="92" bestFit="1" customWidth="1"/>
    <col min="14092" max="14092" width="9.7109375" style="92" bestFit="1" customWidth="1"/>
    <col min="14093" max="14093" width="6.7109375" style="92" bestFit="1" customWidth="1"/>
    <col min="14094" max="14094" width="9.28515625" style="92" bestFit="1" customWidth="1"/>
    <col min="14095" max="14095" width="10.85546875" style="92" bestFit="1" customWidth="1"/>
    <col min="14096" max="14096" width="7" style="92" bestFit="1" customWidth="1"/>
    <col min="14097" max="14336" width="11.42578125" style="92"/>
    <col min="14337" max="14337" width="4.5703125" style="92" customWidth="1"/>
    <col min="14338" max="14338" width="9.42578125" style="92" customWidth="1"/>
    <col min="14339" max="14339" width="0" style="92" hidden="1" customWidth="1"/>
    <col min="14340" max="14340" width="16.42578125" style="92" customWidth="1"/>
    <col min="14341" max="14341" width="11.28515625" style="92" bestFit="1" customWidth="1"/>
    <col min="14342" max="14342" width="0" style="92" hidden="1" customWidth="1"/>
    <col min="14343" max="14343" width="20" style="92" customWidth="1"/>
    <col min="14344" max="14344" width="0" style="92" hidden="1" customWidth="1"/>
    <col min="14345" max="14345" width="5.42578125" style="92" bestFit="1" customWidth="1"/>
    <col min="14346" max="14346" width="18.28515625" style="92" customWidth="1"/>
    <col min="14347" max="14347" width="6.7109375" style="92" bestFit="1" customWidth="1"/>
    <col min="14348" max="14348" width="9.7109375" style="92" bestFit="1" customWidth="1"/>
    <col min="14349" max="14349" width="6.7109375" style="92" bestFit="1" customWidth="1"/>
    <col min="14350" max="14350" width="9.28515625" style="92" bestFit="1" customWidth="1"/>
    <col min="14351" max="14351" width="10.85546875" style="92" bestFit="1" customWidth="1"/>
    <col min="14352" max="14352" width="7" style="92" bestFit="1" customWidth="1"/>
    <col min="14353" max="14592" width="11.42578125" style="92"/>
    <col min="14593" max="14593" width="4.5703125" style="92" customWidth="1"/>
    <col min="14594" max="14594" width="9.42578125" style="92" customWidth="1"/>
    <col min="14595" max="14595" width="0" style="92" hidden="1" customWidth="1"/>
    <col min="14596" max="14596" width="16.42578125" style="92" customWidth="1"/>
    <col min="14597" max="14597" width="11.28515625" style="92" bestFit="1" customWidth="1"/>
    <col min="14598" max="14598" width="0" style="92" hidden="1" customWidth="1"/>
    <col min="14599" max="14599" width="20" style="92" customWidth="1"/>
    <col min="14600" max="14600" width="0" style="92" hidden="1" customWidth="1"/>
    <col min="14601" max="14601" width="5.42578125" style="92" bestFit="1" customWidth="1"/>
    <col min="14602" max="14602" width="18.28515625" style="92" customWidth="1"/>
    <col min="14603" max="14603" width="6.7109375" style="92" bestFit="1" customWidth="1"/>
    <col min="14604" max="14604" width="9.7109375" style="92" bestFit="1" customWidth="1"/>
    <col min="14605" max="14605" width="6.7109375" style="92" bestFit="1" customWidth="1"/>
    <col min="14606" max="14606" width="9.28515625" style="92" bestFit="1" customWidth="1"/>
    <col min="14607" max="14607" width="10.85546875" style="92" bestFit="1" customWidth="1"/>
    <col min="14608" max="14608" width="7" style="92" bestFit="1" customWidth="1"/>
    <col min="14609" max="14848" width="11.42578125" style="92"/>
    <col min="14849" max="14849" width="4.5703125" style="92" customWidth="1"/>
    <col min="14850" max="14850" width="9.42578125" style="92" customWidth="1"/>
    <col min="14851" max="14851" width="0" style="92" hidden="1" customWidth="1"/>
    <col min="14852" max="14852" width="16.42578125" style="92" customWidth="1"/>
    <col min="14853" max="14853" width="11.28515625" style="92" bestFit="1" customWidth="1"/>
    <col min="14854" max="14854" width="0" style="92" hidden="1" customWidth="1"/>
    <col min="14855" max="14855" width="20" style="92" customWidth="1"/>
    <col min="14856" max="14856" width="0" style="92" hidden="1" customWidth="1"/>
    <col min="14857" max="14857" width="5.42578125" style="92" bestFit="1" customWidth="1"/>
    <col min="14858" max="14858" width="18.28515625" style="92" customWidth="1"/>
    <col min="14859" max="14859" width="6.7109375" style="92" bestFit="1" customWidth="1"/>
    <col min="14860" max="14860" width="9.7109375" style="92" bestFit="1" customWidth="1"/>
    <col min="14861" max="14861" width="6.7109375" style="92" bestFit="1" customWidth="1"/>
    <col min="14862" max="14862" width="9.28515625" style="92" bestFit="1" customWidth="1"/>
    <col min="14863" max="14863" width="10.85546875" style="92" bestFit="1" customWidth="1"/>
    <col min="14864" max="14864" width="7" style="92" bestFit="1" customWidth="1"/>
    <col min="14865" max="15104" width="11.42578125" style="92"/>
    <col min="15105" max="15105" width="4.5703125" style="92" customWidth="1"/>
    <col min="15106" max="15106" width="9.42578125" style="92" customWidth="1"/>
    <col min="15107" max="15107" width="0" style="92" hidden="1" customWidth="1"/>
    <col min="15108" max="15108" width="16.42578125" style="92" customWidth="1"/>
    <col min="15109" max="15109" width="11.28515625" style="92" bestFit="1" customWidth="1"/>
    <col min="15110" max="15110" width="0" style="92" hidden="1" customWidth="1"/>
    <col min="15111" max="15111" width="20" style="92" customWidth="1"/>
    <col min="15112" max="15112" width="0" style="92" hidden="1" customWidth="1"/>
    <col min="15113" max="15113" width="5.42578125" style="92" bestFit="1" customWidth="1"/>
    <col min="15114" max="15114" width="18.28515625" style="92" customWidth="1"/>
    <col min="15115" max="15115" width="6.7109375" style="92" bestFit="1" customWidth="1"/>
    <col min="15116" max="15116" width="9.7109375" style="92" bestFit="1" customWidth="1"/>
    <col min="15117" max="15117" width="6.7109375" style="92" bestFit="1" customWidth="1"/>
    <col min="15118" max="15118" width="9.28515625" style="92" bestFit="1" customWidth="1"/>
    <col min="15119" max="15119" width="10.85546875" style="92" bestFit="1" customWidth="1"/>
    <col min="15120" max="15120" width="7" style="92" bestFit="1" customWidth="1"/>
    <col min="15121" max="15360" width="11.42578125" style="92"/>
    <col min="15361" max="15361" width="4.5703125" style="92" customWidth="1"/>
    <col min="15362" max="15362" width="9.42578125" style="92" customWidth="1"/>
    <col min="15363" max="15363" width="0" style="92" hidden="1" customWidth="1"/>
    <col min="15364" max="15364" width="16.42578125" style="92" customWidth="1"/>
    <col min="15365" max="15365" width="11.28515625" style="92" bestFit="1" customWidth="1"/>
    <col min="15366" max="15366" width="0" style="92" hidden="1" customWidth="1"/>
    <col min="15367" max="15367" width="20" style="92" customWidth="1"/>
    <col min="15368" max="15368" width="0" style="92" hidden="1" customWidth="1"/>
    <col min="15369" max="15369" width="5.42578125" style="92" bestFit="1" customWidth="1"/>
    <col min="15370" max="15370" width="18.28515625" style="92" customWidth="1"/>
    <col min="15371" max="15371" width="6.7109375" style="92" bestFit="1" customWidth="1"/>
    <col min="15372" max="15372" width="9.7109375" style="92" bestFit="1" customWidth="1"/>
    <col min="15373" max="15373" width="6.7109375" style="92" bestFit="1" customWidth="1"/>
    <col min="15374" max="15374" width="9.28515625" style="92" bestFit="1" customWidth="1"/>
    <col min="15375" max="15375" width="10.85546875" style="92" bestFit="1" customWidth="1"/>
    <col min="15376" max="15376" width="7" style="92" bestFit="1" customWidth="1"/>
    <col min="15377" max="15616" width="11.42578125" style="92"/>
    <col min="15617" max="15617" width="4.5703125" style="92" customWidth="1"/>
    <col min="15618" max="15618" width="9.42578125" style="92" customWidth="1"/>
    <col min="15619" max="15619" width="0" style="92" hidden="1" customWidth="1"/>
    <col min="15620" max="15620" width="16.42578125" style="92" customWidth="1"/>
    <col min="15621" max="15621" width="11.28515625" style="92" bestFit="1" customWidth="1"/>
    <col min="15622" max="15622" width="0" style="92" hidden="1" customWidth="1"/>
    <col min="15623" max="15623" width="20" style="92" customWidth="1"/>
    <col min="15624" max="15624" width="0" style="92" hidden="1" customWidth="1"/>
    <col min="15625" max="15625" width="5.42578125" style="92" bestFit="1" customWidth="1"/>
    <col min="15626" max="15626" width="18.28515625" style="92" customWidth="1"/>
    <col min="15627" max="15627" width="6.7109375" style="92" bestFit="1" customWidth="1"/>
    <col min="15628" max="15628" width="9.7109375" style="92" bestFit="1" customWidth="1"/>
    <col min="15629" max="15629" width="6.7109375" style="92" bestFit="1" customWidth="1"/>
    <col min="15630" max="15630" width="9.28515625" style="92" bestFit="1" customWidth="1"/>
    <col min="15631" max="15631" width="10.85546875" style="92" bestFit="1" customWidth="1"/>
    <col min="15632" max="15632" width="7" style="92" bestFit="1" customWidth="1"/>
    <col min="15633" max="15872" width="11.42578125" style="92"/>
    <col min="15873" max="15873" width="4.5703125" style="92" customWidth="1"/>
    <col min="15874" max="15874" width="9.42578125" style="92" customWidth="1"/>
    <col min="15875" max="15875" width="0" style="92" hidden="1" customWidth="1"/>
    <col min="15876" max="15876" width="16.42578125" style="92" customWidth="1"/>
    <col min="15877" max="15877" width="11.28515625" style="92" bestFit="1" customWidth="1"/>
    <col min="15878" max="15878" width="0" style="92" hidden="1" customWidth="1"/>
    <col min="15879" max="15879" width="20" style="92" customWidth="1"/>
    <col min="15880" max="15880" width="0" style="92" hidden="1" customWidth="1"/>
    <col min="15881" max="15881" width="5.42578125" style="92" bestFit="1" customWidth="1"/>
    <col min="15882" max="15882" width="18.28515625" style="92" customWidth="1"/>
    <col min="15883" max="15883" width="6.7109375" style="92" bestFit="1" customWidth="1"/>
    <col min="15884" max="15884" width="9.7109375" style="92" bestFit="1" customWidth="1"/>
    <col min="15885" max="15885" width="6.7109375" style="92" bestFit="1" customWidth="1"/>
    <col min="15886" max="15886" width="9.28515625" style="92" bestFit="1" customWidth="1"/>
    <col min="15887" max="15887" width="10.85546875" style="92" bestFit="1" customWidth="1"/>
    <col min="15888" max="15888" width="7" style="92" bestFit="1" customWidth="1"/>
    <col min="15889" max="16128" width="11.42578125" style="92"/>
    <col min="16129" max="16129" width="4.5703125" style="92" customWidth="1"/>
    <col min="16130" max="16130" width="9.42578125" style="92" customWidth="1"/>
    <col min="16131" max="16131" width="0" style="92" hidden="1" customWidth="1"/>
    <col min="16132" max="16132" width="16.42578125" style="92" customWidth="1"/>
    <col min="16133" max="16133" width="11.28515625" style="92" bestFit="1" customWidth="1"/>
    <col min="16134" max="16134" width="0" style="92" hidden="1" customWidth="1"/>
    <col min="16135" max="16135" width="20" style="92" customWidth="1"/>
    <col min="16136" max="16136" width="0" style="92" hidden="1" customWidth="1"/>
    <col min="16137" max="16137" width="5.42578125" style="92" bestFit="1" customWidth="1"/>
    <col min="16138" max="16138" width="18.28515625" style="92" customWidth="1"/>
    <col min="16139" max="16139" width="6.7109375" style="92" bestFit="1" customWidth="1"/>
    <col min="16140" max="16140" width="9.7109375" style="92" bestFit="1" customWidth="1"/>
    <col min="16141" max="16141" width="6.7109375" style="92" bestFit="1" customWidth="1"/>
    <col min="16142" max="16142" width="9.28515625" style="92" bestFit="1" customWidth="1"/>
    <col min="16143" max="16143" width="10.85546875" style="92" bestFit="1" customWidth="1"/>
    <col min="16144" max="16144" width="7" style="92" bestFit="1" customWidth="1"/>
    <col min="16145" max="16384" width="11.42578125" style="92"/>
  </cols>
  <sheetData>
    <row r="1" spans="1:31" s="36" customFormat="1" ht="18">
      <c r="A1" s="206" t="s">
        <v>37</v>
      </c>
      <c r="B1" s="206"/>
      <c r="C1" s="37"/>
      <c r="D1" s="89" t="s">
        <v>38</v>
      </c>
      <c r="G1" s="37" t="s">
        <v>18</v>
      </c>
      <c r="H1" s="38"/>
      <c r="I1" s="90"/>
      <c r="J1" s="90"/>
      <c r="K1" s="90"/>
      <c r="L1" s="90"/>
      <c r="M1" s="90"/>
      <c r="N1" s="90"/>
      <c r="O1" s="90"/>
      <c r="P1" s="90"/>
    </row>
    <row r="2" spans="1:31" s="36" customFormat="1" ht="18">
      <c r="A2" s="41" t="s">
        <v>13</v>
      </c>
      <c r="B2" s="42"/>
      <c r="C2" s="42"/>
      <c r="D2" s="42"/>
      <c r="E2" s="42"/>
      <c r="F2" s="42"/>
      <c r="G2" s="44" t="s">
        <v>24</v>
      </c>
      <c r="H2" s="44"/>
      <c r="I2" s="44"/>
      <c r="J2" s="44"/>
      <c r="K2" s="44"/>
      <c r="L2" s="44"/>
      <c r="M2" s="44"/>
      <c r="N2" s="44"/>
      <c r="O2" s="44"/>
      <c r="P2" s="45"/>
    </row>
    <row r="3" spans="1:31" s="36" customFormat="1" ht="18">
      <c r="A3" s="41" t="s">
        <v>14</v>
      </c>
      <c r="B3" s="42"/>
      <c r="C3" s="42"/>
      <c r="D3" s="42"/>
      <c r="E3" s="42"/>
      <c r="F3" s="42"/>
      <c r="G3" s="45" t="s">
        <v>25</v>
      </c>
      <c r="H3" s="45"/>
      <c r="I3" s="45"/>
      <c r="J3" s="45"/>
      <c r="K3" s="45"/>
      <c r="L3" s="45"/>
      <c r="M3" s="45"/>
      <c r="N3" s="45"/>
      <c r="O3" s="45"/>
      <c r="P3" s="45"/>
    </row>
    <row r="4" spans="1:31" s="36" customFormat="1" ht="18">
      <c r="A4" s="41" t="s">
        <v>15</v>
      </c>
      <c r="B4" s="42"/>
      <c r="C4" s="42"/>
      <c r="D4" s="42"/>
      <c r="E4" s="42"/>
      <c r="F4" s="42"/>
      <c r="G4" s="197" t="s">
        <v>26</v>
      </c>
      <c r="H4" s="197"/>
      <c r="I4" s="197"/>
      <c r="J4" s="197"/>
      <c r="K4" s="45"/>
      <c r="L4" s="45"/>
      <c r="M4" s="45"/>
      <c r="N4" s="45"/>
      <c r="O4" s="45"/>
      <c r="P4" s="45"/>
    </row>
    <row r="5" spans="1:31" ht="13.5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31" s="94" customFormat="1" ht="16.5" thickBot="1">
      <c r="A6" s="207" t="s">
        <v>0</v>
      </c>
      <c r="B6" s="190" t="s">
        <v>1</v>
      </c>
      <c r="C6" s="93"/>
      <c r="D6" s="190" t="s">
        <v>28</v>
      </c>
      <c r="E6" s="190" t="s">
        <v>29</v>
      </c>
      <c r="F6" s="2"/>
      <c r="G6" s="209" t="s">
        <v>3</v>
      </c>
      <c r="H6" s="190" t="s">
        <v>39</v>
      </c>
      <c r="I6" s="190" t="s">
        <v>40</v>
      </c>
      <c r="J6" s="190" t="s">
        <v>41</v>
      </c>
      <c r="K6" s="188" t="s">
        <v>5</v>
      </c>
      <c r="L6" s="196"/>
      <c r="M6" s="188" t="s">
        <v>6</v>
      </c>
      <c r="N6" s="196"/>
      <c r="O6" s="190" t="s">
        <v>7</v>
      </c>
      <c r="P6" s="203" t="s">
        <v>8</v>
      </c>
    </row>
    <row r="7" spans="1:31" s="94" customFormat="1" ht="16.5" thickBot="1">
      <c r="A7" s="208"/>
      <c r="B7" s="191"/>
      <c r="C7" s="95"/>
      <c r="D7" s="191"/>
      <c r="E7" s="191"/>
      <c r="F7" s="3"/>
      <c r="G7" s="210"/>
      <c r="H7" s="191"/>
      <c r="I7" s="191"/>
      <c r="J7" s="191"/>
      <c r="K7" s="5" t="s">
        <v>35</v>
      </c>
      <c r="L7" s="17" t="s">
        <v>10</v>
      </c>
      <c r="M7" s="96" t="s">
        <v>35</v>
      </c>
      <c r="N7" s="2" t="s">
        <v>10</v>
      </c>
      <c r="O7" s="191"/>
      <c r="P7" s="204"/>
    </row>
    <row r="8" spans="1:31" s="94" customFormat="1" ht="15.75">
      <c r="A8" s="97">
        <f>'[4]LISTA DE PARTICIPANTES'!A8</f>
        <v>3</v>
      </c>
      <c r="B8" s="28" t="str">
        <f>'[4]LISTA DE PARTICIPANTES'!C8</f>
        <v>Tcnl</v>
      </c>
      <c r="C8" s="28">
        <f>'[4]LISTA DE PARTICIPANTES'!D8</f>
        <v>10082264</v>
      </c>
      <c r="D8" s="28" t="str">
        <f>'[4]LISTA DE PARTICIPANTES'!E8</f>
        <v xml:space="preserve">JUAN SEBASTIAN </v>
      </c>
      <c r="E8" s="28" t="str">
        <f>'[4]LISTA DE PARTICIPANTES'!F8</f>
        <v>VARGAS</v>
      </c>
      <c r="F8" s="28" t="str">
        <f>'[4]LISTA DE PARTICIPANTES'!G8</f>
        <v>103YW26</v>
      </c>
      <c r="G8" s="28" t="str">
        <f>'[4]LISTA DE PARTICIPANTES'!H8</f>
        <v>REMONTA NANTES</v>
      </c>
      <c r="H8" s="27" t="str">
        <f>'[4]LISTA DE PARTICIPANTES'!F7</f>
        <v>MASEGOSA</v>
      </c>
      <c r="I8" s="27" t="str">
        <f>'[4]LISTA DE PARTICIPANTES'!I8</f>
        <v>ARG</v>
      </c>
      <c r="J8" s="98">
        <f>[4]ADIESTRAMIENTO!J9</f>
        <v>59.827586206896555</v>
      </c>
      <c r="K8" s="99">
        <f>'[4]FASE D'!AP10</f>
        <v>0</v>
      </c>
      <c r="L8" s="100">
        <f>'[4]FASE D'!M10</f>
        <v>24.400000000001278</v>
      </c>
      <c r="M8" s="99">
        <f>[4]Pista!AC8</f>
        <v>0</v>
      </c>
      <c r="N8" s="100">
        <f>[4]Pista!AB8</f>
        <v>0</v>
      </c>
      <c r="O8" s="101">
        <f>SUM((-(J8+K8+L8+M8+N8)))</f>
        <v>-84.227586206897826</v>
      </c>
      <c r="P8" s="102">
        <v>1</v>
      </c>
    </row>
    <row r="9" spans="1:31" s="94" customFormat="1" ht="15.75">
      <c r="A9" s="103">
        <f>'[4]LISTA DE PARTICIPANTES'!A9</f>
        <v>4</v>
      </c>
      <c r="B9" s="104" t="str">
        <f>'[4]LISTA DE PARTICIPANTES'!C9</f>
        <v>Tte</v>
      </c>
      <c r="C9" s="104">
        <f>'[4]LISTA DE PARTICIPANTES'!D9</f>
        <v>10096796</v>
      </c>
      <c r="D9" s="104" t="str">
        <f>'[4]LISTA DE PARTICIPANTES'!E9</f>
        <v xml:space="preserve">JUAN FRANCISCO </v>
      </c>
      <c r="E9" s="104" t="str">
        <f>'[4]LISTA DE PARTICIPANTES'!F9</f>
        <v>GALLO</v>
      </c>
      <c r="F9" s="104" t="str">
        <f>'[4]LISTA DE PARTICIPANTES'!G9</f>
        <v>103QE70</v>
      </c>
      <c r="G9" s="104" t="str">
        <f>'[4]LISTA DE PARTICIPANTES'!H9</f>
        <v>REMONTA NUNHIL</v>
      </c>
      <c r="H9" s="30" t="str">
        <f>'[4]LISTA DE PARTICIPANTES'!F8</f>
        <v>VARGAS</v>
      </c>
      <c r="I9" s="30" t="str">
        <f>'[4]LISTA DE PARTICIPANTES'!I9</f>
        <v>ARG</v>
      </c>
      <c r="J9" s="105">
        <f>[4]ADIESTRAMIENTO!J10</f>
        <v>56.551724137931046</v>
      </c>
      <c r="K9" s="106">
        <f>'[4]FASE D'!AP11</f>
        <v>20</v>
      </c>
      <c r="L9" s="107">
        <f>'[4]FASE D'!M11</f>
        <v>27.600000000001138</v>
      </c>
      <c r="M9" s="108">
        <f>[4]Pista!AC9</f>
        <v>12</v>
      </c>
      <c r="N9" s="109">
        <f>[4]Pista!AB9</f>
        <v>0</v>
      </c>
      <c r="O9" s="110">
        <f>SUM((-(J9+K9+L9+M9+N9)))</f>
        <v>-116.15172413793218</v>
      </c>
      <c r="P9" s="111">
        <v>2</v>
      </c>
    </row>
    <row r="10" spans="1:31" s="94" customFormat="1" ht="15.75">
      <c r="A10" s="103">
        <f>'[4]LISTA DE PARTICIPANTES'!A10</f>
        <v>5</v>
      </c>
      <c r="B10" s="104" t="str">
        <f>'[4]LISTA DE PARTICIPANTES'!C10</f>
        <v>Tte</v>
      </c>
      <c r="C10" s="104">
        <f>'[4]LISTA DE PARTICIPANTES'!D10</f>
        <v>10096795</v>
      </c>
      <c r="D10" s="104" t="str">
        <f>'[4]LISTA DE PARTICIPANTES'!E10</f>
        <v xml:space="preserve">FRANCISCO </v>
      </c>
      <c r="E10" s="104" t="str">
        <f>'[4]LISTA DE PARTICIPANTES'!F10</f>
        <v>MASEGOSA</v>
      </c>
      <c r="F10" s="104" t="str">
        <f>'[4]LISTA DE PARTICIPANTES'!G10</f>
        <v>103YW33</v>
      </c>
      <c r="G10" s="104" t="str">
        <f>'[4]LISTA DE PARTICIPANTES'!H10</f>
        <v>REMONTA NITOR</v>
      </c>
      <c r="H10" s="30" t="e">
        <f>'[4]LISTA DE PARTICIPANTES'!#REF!</f>
        <v>#REF!</v>
      </c>
      <c r="I10" s="30" t="str">
        <f>'[4]LISTA DE PARTICIPANTES'!I10</f>
        <v>ARG</v>
      </c>
      <c r="J10" s="105">
        <f>[4]ADIESTRAMIENTO!J11</f>
        <v>66.379310344827587</v>
      </c>
      <c r="K10" s="106">
        <f>'[4]FASE D'!AP12</f>
        <v>40</v>
      </c>
      <c r="L10" s="107">
        <f>'[4]FASE D'!M12</f>
        <v>41.999999999999552</v>
      </c>
      <c r="M10" s="108">
        <f>[4]Pista!AC10</f>
        <v>0</v>
      </c>
      <c r="N10" s="109">
        <f>[4]Pista!AB10</f>
        <v>0</v>
      </c>
      <c r="O10" s="110">
        <f>SUM((-(J10+K10+L10+M10+N10)))</f>
        <v>-148.37931034482713</v>
      </c>
      <c r="P10" s="111">
        <v>3</v>
      </c>
    </row>
    <row r="11" spans="1:31" s="94" customFormat="1" ht="16.5" thickBot="1">
      <c r="A11" s="112">
        <f>'[4]LISTA DE PARTICIPANTES'!A6</f>
        <v>1</v>
      </c>
      <c r="B11" s="113" t="str">
        <f>'[4]LISTA DE PARTICIPANTES'!C6</f>
        <v>Tte</v>
      </c>
      <c r="C11" s="113">
        <f>'[4]LISTA DE PARTICIPANTES'!D6</f>
        <v>10096796</v>
      </c>
      <c r="D11" s="113" t="str">
        <f>'[4]LISTA DE PARTICIPANTES'!E6</f>
        <v xml:space="preserve">JUAN FRANCISCO </v>
      </c>
      <c r="E11" s="113" t="str">
        <f>'[4]LISTA DE PARTICIPANTES'!F6</f>
        <v>GALLO</v>
      </c>
      <c r="F11" s="113" t="str">
        <f>'[4]LISTA DE PARTICIPANTES'!G6</f>
        <v>103QE70</v>
      </c>
      <c r="G11" s="113" t="str">
        <f>'[4]LISTA DE PARTICIPANTES'!H6</f>
        <v>REMONTA MELODIA</v>
      </c>
      <c r="H11" s="33" t="e">
        <f>'[4]LISTA DE PARTICIPANTES'!#REF!</f>
        <v>#REF!</v>
      </c>
      <c r="I11" s="33" t="str">
        <f>'[4]LISTA DE PARTICIPANTES'!I6</f>
        <v>ARG</v>
      </c>
      <c r="J11" s="114">
        <f>[4]ADIESTRAMIENTO!J7</f>
        <v>63.620689655172413</v>
      </c>
      <c r="K11" s="115">
        <f>'[4]FASE D'!AP8</f>
        <v>60</v>
      </c>
      <c r="L11" s="116">
        <f>'[4]FASE D'!M8</f>
        <v>37.20000000000072</v>
      </c>
      <c r="M11" s="117">
        <f>[4]Pista!AC6</f>
        <v>4</v>
      </c>
      <c r="N11" s="118">
        <f>[4]Pista!AB6</f>
        <v>0</v>
      </c>
      <c r="O11" s="119">
        <f>SUM((-(J11+K11+L11+M11+N11)))</f>
        <v>-164.82068965517314</v>
      </c>
      <c r="P11" s="120">
        <v>4</v>
      </c>
    </row>
    <row r="12" spans="1:31" s="94" customFormat="1" ht="16.5" thickBot="1">
      <c r="A12" s="121">
        <f>'[4]LISTA DE PARTICIPANTES'!A7</f>
        <v>2</v>
      </c>
      <c r="B12" s="122" t="str">
        <f>'[4]LISTA DE PARTICIPANTES'!C7</f>
        <v>Tte</v>
      </c>
      <c r="C12" s="122">
        <f>'[4]LISTA DE PARTICIPANTES'!D7</f>
        <v>10096795</v>
      </c>
      <c r="D12" s="122" t="str">
        <f>'[4]LISTA DE PARTICIPANTES'!E7</f>
        <v xml:space="preserve">FRANCISCO </v>
      </c>
      <c r="E12" s="122" t="str">
        <f>'[4]LISTA DE PARTICIPANTES'!F7</f>
        <v>MASEGOSA</v>
      </c>
      <c r="F12" s="122" t="str">
        <f>'[4]LISTA DE PARTICIPANTES'!G7</f>
        <v>ARG40904</v>
      </c>
      <c r="G12" s="122" t="str">
        <f>'[4]LISTA DE PARTICIPANTES'!H7</f>
        <v>REMONTA JURA</v>
      </c>
      <c r="H12" s="123" t="e">
        <f>'[4]LISTA DE PARTICIPANTES'!#REF!</f>
        <v>#REF!</v>
      </c>
      <c r="I12" s="123" t="str">
        <f>'[4]LISTA DE PARTICIPANTES'!I7</f>
        <v>ARG</v>
      </c>
      <c r="J12" s="124">
        <f>[4]ADIESTRAMIENTO!J8</f>
        <v>66.551724137931032</v>
      </c>
      <c r="K12" s="125" t="str">
        <f>'[4]FASE D'!AP9</f>
        <v>E</v>
      </c>
      <c r="L12" s="126" t="str">
        <f>'[4]FASE D'!M9</f>
        <v>E</v>
      </c>
      <c r="M12" s="115">
        <f>[4]Pista!AC7</f>
        <v>16</v>
      </c>
      <c r="N12" s="116">
        <f>[4]Pista!AB7</f>
        <v>0</v>
      </c>
      <c r="O12" s="127" t="s">
        <v>11</v>
      </c>
      <c r="P12" s="128"/>
    </row>
    <row r="15" spans="1:31" ht="15.75">
      <c r="B15" s="205" t="s">
        <v>25</v>
      </c>
      <c r="C15" s="205"/>
      <c r="D15" s="205"/>
      <c r="E15" s="129"/>
      <c r="F15" s="129"/>
      <c r="H15" s="205"/>
      <c r="I15" s="205"/>
      <c r="J15" s="205"/>
      <c r="K15" s="130"/>
      <c r="L15" s="130"/>
      <c r="M15" s="205"/>
      <c r="N15" s="205"/>
      <c r="O15" s="205"/>
      <c r="P15" s="129"/>
      <c r="Q15" s="129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15.75">
      <c r="B16" s="205" t="s">
        <v>42</v>
      </c>
      <c r="C16" s="205"/>
      <c r="D16" s="205"/>
      <c r="E16" s="129"/>
      <c r="F16" s="129"/>
      <c r="H16" s="205"/>
      <c r="I16" s="205"/>
      <c r="J16" s="205"/>
      <c r="K16" s="130"/>
      <c r="L16" s="130"/>
      <c r="M16" s="211"/>
      <c r="N16" s="211"/>
      <c r="O16" s="211"/>
      <c r="P16" s="129"/>
      <c r="Q16" s="129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</sheetData>
  <mergeCells count="20">
    <mergeCell ref="B16:D16"/>
    <mergeCell ref="H16:J16"/>
    <mergeCell ref="M16:O16"/>
    <mergeCell ref="K6:L6"/>
    <mergeCell ref="M6:N6"/>
    <mergeCell ref="O6:O7"/>
    <mergeCell ref="P6:P7"/>
    <mergeCell ref="B15:D15"/>
    <mergeCell ref="H15:J15"/>
    <mergeCell ref="M15:O15"/>
    <mergeCell ref="A1:B1"/>
    <mergeCell ref="G4:J4"/>
    <mergeCell ref="A6:A7"/>
    <mergeCell ref="B6:B7"/>
    <mergeCell ref="D6:D7"/>
    <mergeCell ref="E6:E7"/>
    <mergeCell ref="G6:G7"/>
    <mergeCell ref="H6:H7"/>
    <mergeCell ref="I6:I7"/>
    <mergeCell ref="J6:J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M20" sqref="M20"/>
    </sheetView>
  </sheetViews>
  <sheetFormatPr baseColWidth="10" defaultRowHeight="12.75"/>
  <cols>
    <col min="1" max="1" width="4.28515625" style="40" customWidth="1"/>
    <col min="2" max="2" width="8.140625" style="40" customWidth="1"/>
    <col min="3" max="3" width="14" style="40" customWidth="1"/>
    <col min="4" max="4" width="15.85546875" style="40" bestFit="1" customWidth="1"/>
    <col min="5" max="5" width="10.140625" style="40" customWidth="1"/>
    <col min="6" max="6" width="25.140625" style="40" bestFit="1" customWidth="1"/>
    <col min="7" max="7" width="10.5703125" style="40" customWidth="1"/>
    <col min="8" max="8" width="7.42578125" style="40" customWidth="1"/>
    <col min="9" max="9" width="11.42578125" style="40" customWidth="1"/>
    <col min="10" max="10" width="7.5703125" style="40" bestFit="1" customWidth="1"/>
    <col min="11" max="11" width="8.28515625" style="40" customWidth="1"/>
    <col min="12" max="12" width="6.7109375" style="40" customWidth="1"/>
    <col min="13" max="13" width="9.28515625" style="40" bestFit="1" customWidth="1"/>
    <col min="14" max="14" width="9.85546875" style="40" customWidth="1"/>
    <col min="15" max="15" width="7.7109375" style="40" customWidth="1"/>
    <col min="16" max="16" width="5.28515625" style="40" bestFit="1" customWidth="1"/>
    <col min="17" max="255" width="11.42578125" style="40"/>
    <col min="256" max="256" width="4.28515625" style="40" customWidth="1"/>
    <col min="257" max="257" width="8.140625" style="40" customWidth="1"/>
    <col min="258" max="259" width="15.85546875" style="40" bestFit="1" customWidth="1"/>
    <col min="260" max="260" width="10.140625" style="40" customWidth="1"/>
    <col min="261" max="261" width="25.140625" style="40" bestFit="1" customWidth="1"/>
    <col min="262" max="262" width="10.5703125" style="40" customWidth="1"/>
    <col min="263" max="263" width="7.42578125" style="40" customWidth="1"/>
    <col min="264" max="264" width="11.42578125" style="40" customWidth="1"/>
    <col min="265" max="265" width="7.5703125" style="40" bestFit="1" customWidth="1"/>
    <col min="266" max="266" width="8.28515625" style="40" customWidth="1"/>
    <col min="267" max="267" width="6.7109375" style="40" customWidth="1"/>
    <col min="268" max="268" width="9.28515625" style="40" bestFit="1" customWidth="1"/>
    <col min="269" max="269" width="9.85546875" style="40" customWidth="1"/>
    <col min="270" max="270" width="7.7109375" style="40" customWidth="1"/>
    <col min="271" max="271" width="5.42578125" style="40" bestFit="1" customWidth="1"/>
    <col min="272" max="272" width="5.28515625" style="40" bestFit="1" customWidth="1"/>
    <col min="273" max="511" width="11.42578125" style="40"/>
    <col min="512" max="512" width="4.28515625" style="40" customWidth="1"/>
    <col min="513" max="513" width="8.140625" style="40" customWidth="1"/>
    <col min="514" max="515" width="15.85546875" style="40" bestFit="1" customWidth="1"/>
    <col min="516" max="516" width="10.140625" style="40" customWidth="1"/>
    <col min="517" max="517" width="25.140625" style="40" bestFit="1" customWidth="1"/>
    <col min="518" max="518" width="10.5703125" style="40" customWidth="1"/>
    <col min="519" max="519" width="7.42578125" style="40" customWidth="1"/>
    <col min="520" max="520" width="11.42578125" style="40" customWidth="1"/>
    <col min="521" max="521" width="7.5703125" style="40" bestFit="1" customWidth="1"/>
    <col min="522" max="522" width="8.28515625" style="40" customWidth="1"/>
    <col min="523" max="523" width="6.7109375" style="40" customWidth="1"/>
    <col min="524" max="524" width="9.28515625" style="40" bestFit="1" customWidth="1"/>
    <col min="525" max="525" width="9.85546875" style="40" customWidth="1"/>
    <col min="526" max="526" width="7.7109375" style="40" customWidth="1"/>
    <col min="527" max="527" width="5.42578125" style="40" bestFit="1" customWidth="1"/>
    <col min="528" max="528" width="5.28515625" style="40" bestFit="1" customWidth="1"/>
    <col min="529" max="767" width="11.42578125" style="40"/>
    <col min="768" max="768" width="4.28515625" style="40" customWidth="1"/>
    <col min="769" max="769" width="8.140625" style="40" customWidth="1"/>
    <col min="770" max="771" width="15.85546875" style="40" bestFit="1" customWidth="1"/>
    <col min="772" max="772" width="10.140625" style="40" customWidth="1"/>
    <col min="773" max="773" width="25.140625" style="40" bestFit="1" customWidth="1"/>
    <col min="774" max="774" width="10.5703125" style="40" customWidth="1"/>
    <col min="775" max="775" width="7.42578125" style="40" customWidth="1"/>
    <col min="776" max="776" width="11.42578125" style="40" customWidth="1"/>
    <col min="777" max="777" width="7.5703125" style="40" bestFit="1" customWidth="1"/>
    <col min="778" max="778" width="8.28515625" style="40" customWidth="1"/>
    <col min="779" max="779" width="6.7109375" style="40" customWidth="1"/>
    <col min="780" max="780" width="9.28515625" style="40" bestFit="1" customWidth="1"/>
    <col min="781" max="781" width="9.85546875" style="40" customWidth="1"/>
    <col min="782" max="782" width="7.7109375" style="40" customWidth="1"/>
    <col min="783" max="783" width="5.42578125" style="40" bestFit="1" customWidth="1"/>
    <col min="784" max="784" width="5.28515625" style="40" bestFit="1" customWidth="1"/>
    <col min="785" max="1023" width="11.42578125" style="40"/>
    <col min="1024" max="1024" width="4.28515625" style="40" customWidth="1"/>
    <col min="1025" max="1025" width="8.140625" style="40" customWidth="1"/>
    <col min="1026" max="1027" width="15.85546875" style="40" bestFit="1" customWidth="1"/>
    <col min="1028" max="1028" width="10.140625" style="40" customWidth="1"/>
    <col min="1029" max="1029" width="25.140625" style="40" bestFit="1" customWidth="1"/>
    <col min="1030" max="1030" width="10.5703125" style="40" customWidth="1"/>
    <col min="1031" max="1031" width="7.42578125" style="40" customWidth="1"/>
    <col min="1032" max="1032" width="11.42578125" style="40" customWidth="1"/>
    <col min="1033" max="1033" width="7.5703125" style="40" bestFit="1" customWidth="1"/>
    <col min="1034" max="1034" width="8.28515625" style="40" customWidth="1"/>
    <col min="1035" max="1035" width="6.7109375" style="40" customWidth="1"/>
    <col min="1036" max="1036" width="9.28515625" style="40" bestFit="1" customWidth="1"/>
    <col min="1037" max="1037" width="9.85546875" style="40" customWidth="1"/>
    <col min="1038" max="1038" width="7.7109375" style="40" customWidth="1"/>
    <col min="1039" max="1039" width="5.42578125" style="40" bestFit="1" customWidth="1"/>
    <col min="1040" max="1040" width="5.28515625" style="40" bestFit="1" customWidth="1"/>
    <col min="1041" max="1279" width="11.42578125" style="40"/>
    <col min="1280" max="1280" width="4.28515625" style="40" customWidth="1"/>
    <col min="1281" max="1281" width="8.140625" style="40" customWidth="1"/>
    <col min="1282" max="1283" width="15.85546875" style="40" bestFit="1" customWidth="1"/>
    <col min="1284" max="1284" width="10.140625" style="40" customWidth="1"/>
    <col min="1285" max="1285" width="25.140625" style="40" bestFit="1" customWidth="1"/>
    <col min="1286" max="1286" width="10.5703125" style="40" customWidth="1"/>
    <col min="1287" max="1287" width="7.42578125" style="40" customWidth="1"/>
    <col min="1288" max="1288" width="11.42578125" style="40" customWidth="1"/>
    <col min="1289" max="1289" width="7.5703125" style="40" bestFit="1" customWidth="1"/>
    <col min="1290" max="1290" width="8.28515625" style="40" customWidth="1"/>
    <col min="1291" max="1291" width="6.7109375" style="40" customWidth="1"/>
    <col min="1292" max="1292" width="9.28515625" style="40" bestFit="1" customWidth="1"/>
    <col min="1293" max="1293" width="9.85546875" style="40" customWidth="1"/>
    <col min="1294" max="1294" width="7.7109375" style="40" customWidth="1"/>
    <col min="1295" max="1295" width="5.42578125" style="40" bestFit="1" customWidth="1"/>
    <col min="1296" max="1296" width="5.28515625" style="40" bestFit="1" customWidth="1"/>
    <col min="1297" max="1535" width="11.42578125" style="40"/>
    <col min="1536" max="1536" width="4.28515625" style="40" customWidth="1"/>
    <col min="1537" max="1537" width="8.140625" style="40" customWidth="1"/>
    <col min="1538" max="1539" width="15.85546875" style="40" bestFit="1" customWidth="1"/>
    <col min="1540" max="1540" width="10.140625" style="40" customWidth="1"/>
    <col min="1541" max="1541" width="25.140625" style="40" bestFit="1" customWidth="1"/>
    <col min="1542" max="1542" width="10.5703125" style="40" customWidth="1"/>
    <col min="1543" max="1543" width="7.42578125" style="40" customWidth="1"/>
    <col min="1544" max="1544" width="11.42578125" style="40" customWidth="1"/>
    <col min="1545" max="1545" width="7.5703125" style="40" bestFit="1" customWidth="1"/>
    <col min="1546" max="1546" width="8.28515625" style="40" customWidth="1"/>
    <col min="1547" max="1547" width="6.7109375" style="40" customWidth="1"/>
    <col min="1548" max="1548" width="9.28515625" style="40" bestFit="1" customWidth="1"/>
    <col min="1549" max="1549" width="9.85546875" style="40" customWidth="1"/>
    <col min="1550" max="1550" width="7.7109375" style="40" customWidth="1"/>
    <col min="1551" max="1551" width="5.42578125" style="40" bestFit="1" customWidth="1"/>
    <col min="1552" max="1552" width="5.28515625" style="40" bestFit="1" customWidth="1"/>
    <col min="1553" max="1791" width="11.42578125" style="40"/>
    <col min="1792" max="1792" width="4.28515625" style="40" customWidth="1"/>
    <col min="1793" max="1793" width="8.140625" style="40" customWidth="1"/>
    <col min="1794" max="1795" width="15.85546875" style="40" bestFit="1" customWidth="1"/>
    <col min="1796" max="1796" width="10.140625" style="40" customWidth="1"/>
    <col min="1797" max="1797" width="25.140625" style="40" bestFit="1" customWidth="1"/>
    <col min="1798" max="1798" width="10.5703125" style="40" customWidth="1"/>
    <col min="1799" max="1799" width="7.42578125" style="40" customWidth="1"/>
    <col min="1800" max="1800" width="11.42578125" style="40" customWidth="1"/>
    <col min="1801" max="1801" width="7.5703125" style="40" bestFit="1" customWidth="1"/>
    <col min="1802" max="1802" width="8.28515625" style="40" customWidth="1"/>
    <col min="1803" max="1803" width="6.7109375" style="40" customWidth="1"/>
    <col min="1804" max="1804" width="9.28515625" style="40" bestFit="1" customWidth="1"/>
    <col min="1805" max="1805" width="9.85546875" style="40" customWidth="1"/>
    <col min="1806" max="1806" width="7.7109375" style="40" customWidth="1"/>
    <col min="1807" max="1807" width="5.42578125" style="40" bestFit="1" customWidth="1"/>
    <col min="1808" max="1808" width="5.28515625" style="40" bestFit="1" customWidth="1"/>
    <col min="1809" max="2047" width="11.42578125" style="40"/>
    <col min="2048" max="2048" width="4.28515625" style="40" customWidth="1"/>
    <col min="2049" max="2049" width="8.140625" style="40" customWidth="1"/>
    <col min="2050" max="2051" width="15.85546875" style="40" bestFit="1" customWidth="1"/>
    <col min="2052" max="2052" width="10.140625" style="40" customWidth="1"/>
    <col min="2053" max="2053" width="25.140625" style="40" bestFit="1" customWidth="1"/>
    <col min="2054" max="2054" width="10.5703125" style="40" customWidth="1"/>
    <col min="2055" max="2055" width="7.42578125" style="40" customWidth="1"/>
    <col min="2056" max="2056" width="11.42578125" style="40" customWidth="1"/>
    <col min="2057" max="2057" width="7.5703125" style="40" bestFit="1" customWidth="1"/>
    <col min="2058" max="2058" width="8.28515625" style="40" customWidth="1"/>
    <col min="2059" max="2059" width="6.7109375" style="40" customWidth="1"/>
    <col min="2060" max="2060" width="9.28515625" style="40" bestFit="1" customWidth="1"/>
    <col min="2061" max="2061" width="9.85546875" style="40" customWidth="1"/>
    <col min="2062" max="2062" width="7.7109375" style="40" customWidth="1"/>
    <col min="2063" max="2063" width="5.42578125" style="40" bestFit="1" customWidth="1"/>
    <col min="2064" max="2064" width="5.28515625" style="40" bestFit="1" customWidth="1"/>
    <col min="2065" max="2303" width="11.42578125" style="40"/>
    <col min="2304" max="2304" width="4.28515625" style="40" customWidth="1"/>
    <col min="2305" max="2305" width="8.140625" style="40" customWidth="1"/>
    <col min="2306" max="2307" width="15.85546875" style="40" bestFit="1" customWidth="1"/>
    <col min="2308" max="2308" width="10.140625" style="40" customWidth="1"/>
    <col min="2309" max="2309" width="25.140625" style="40" bestFit="1" customWidth="1"/>
    <col min="2310" max="2310" width="10.5703125" style="40" customWidth="1"/>
    <col min="2311" max="2311" width="7.42578125" style="40" customWidth="1"/>
    <col min="2312" max="2312" width="11.42578125" style="40" customWidth="1"/>
    <col min="2313" max="2313" width="7.5703125" style="40" bestFit="1" customWidth="1"/>
    <col min="2314" max="2314" width="8.28515625" style="40" customWidth="1"/>
    <col min="2315" max="2315" width="6.7109375" style="40" customWidth="1"/>
    <col min="2316" max="2316" width="9.28515625" style="40" bestFit="1" customWidth="1"/>
    <col min="2317" max="2317" width="9.85546875" style="40" customWidth="1"/>
    <col min="2318" max="2318" width="7.7109375" style="40" customWidth="1"/>
    <col min="2319" max="2319" width="5.42578125" style="40" bestFit="1" customWidth="1"/>
    <col min="2320" max="2320" width="5.28515625" style="40" bestFit="1" customWidth="1"/>
    <col min="2321" max="2559" width="11.42578125" style="40"/>
    <col min="2560" max="2560" width="4.28515625" style="40" customWidth="1"/>
    <col min="2561" max="2561" width="8.140625" style="40" customWidth="1"/>
    <col min="2562" max="2563" width="15.85546875" style="40" bestFit="1" customWidth="1"/>
    <col min="2564" max="2564" width="10.140625" style="40" customWidth="1"/>
    <col min="2565" max="2565" width="25.140625" style="40" bestFit="1" customWidth="1"/>
    <col min="2566" max="2566" width="10.5703125" style="40" customWidth="1"/>
    <col min="2567" max="2567" width="7.42578125" style="40" customWidth="1"/>
    <col min="2568" max="2568" width="11.42578125" style="40" customWidth="1"/>
    <col min="2569" max="2569" width="7.5703125" style="40" bestFit="1" customWidth="1"/>
    <col min="2570" max="2570" width="8.28515625" style="40" customWidth="1"/>
    <col min="2571" max="2571" width="6.7109375" style="40" customWidth="1"/>
    <col min="2572" max="2572" width="9.28515625" style="40" bestFit="1" customWidth="1"/>
    <col min="2573" max="2573" width="9.85546875" style="40" customWidth="1"/>
    <col min="2574" max="2574" width="7.7109375" style="40" customWidth="1"/>
    <col min="2575" max="2575" width="5.42578125" style="40" bestFit="1" customWidth="1"/>
    <col min="2576" max="2576" width="5.28515625" style="40" bestFit="1" customWidth="1"/>
    <col min="2577" max="2815" width="11.42578125" style="40"/>
    <col min="2816" max="2816" width="4.28515625" style="40" customWidth="1"/>
    <col min="2817" max="2817" width="8.140625" style="40" customWidth="1"/>
    <col min="2818" max="2819" width="15.85546875" style="40" bestFit="1" customWidth="1"/>
    <col min="2820" max="2820" width="10.140625" style="40" customWidth="1"/>
    <col min="2821" max="2821" width="25.140625" style="40" bestFit="1" customWidth="1"/>
    <col min="2822" max="2822" width="10.5703125" style="40" customWidth="1"/>
    <col min="2823" max="2823" width="7.42578125" style="40" customWidth="1"/>
    <col min="2824" max="2824" width="11.42578125" style="40" customWidth="1"/>
    <col min="2825" max="2825" width="7.5703125" style="40" bestFit="1" customWidth="1"/>
    <col min="2826" max="2826" width="8.28515625" style="40" customWidth="1"/>
    <col min="2827" max="2827" width="6.7109375" style="40" customWidth="1"/>
    <col min="2828" max="2828" width="9.28515625" style="40" bestFit="1" customWidth="1"/>
    <col min="2829" max="2829" width="9.85546875" style="40" customWidth="1"/>
    <col min="2830" max="2830" width="7.7109375" style="40" customWidth="1"/>
    <col min="2831" max="2831" width="5.42578125" style="40" bestFit="1" customWidth="1"/>
    <col min="2832" max="2832" width="5.28515625" style="40" bestFit="1" customWidth="1"/>
    <col min="2833" max="3071" width="11.42578125" style="40"/>
    <col min="3072" max="3072" width="4.28515625" style="40" customWidth="1"/>
    <col min="3073" max="3073" width="8.140625" style="40" customWidth="1"/>
    <col min="3074" max="3075" width="15.85546875" style="40" bestFit="1" customWidth="1"/>
    <col min="3076" max="3076" width="10.140625" style="40" customWidth="1"/>
    <col min="3077" max="3077" width="25.140625" style="40" bestFit="1" customWidth="1"/>
    <col min="3078" max="3078" width="10.5703125" style="40" customWidth="1"/>
    <col min="3079" max="3079" width="7.42578125" style="40" customWidth="1"/>
    <col min="3080" max="3080" width="11.42578125" style="40" customWidth="1"/>
    <col min="3081" max="3081" width="7.5703125" style="40" bestFit="1" customWidth="1"/>
    <col min="3082" max="3082" width="8.28515625" style="40" customWidth="1"/>
    <col min="3083" max="3083" width="6.7109375" style="40" customWidth="1"/>
    <col min="3084" max="3084" width="9.28515625" style="40" bestFit="1" customWidth="1"/>
    <col min="3085" max="3085" width="9.85546875" style="40" customWidth="1"/>
    <col min="3086" max="3086" width="7.7109375" style="40" customWidth="1"/>
    <col min="3087" max="3087" width="5.42578125" style="40" bestFit="1" customWidth="1"/>
    <col min="3088" max="3088" width="5.28515625" style="40" bestFit="1" customWidth="1"/>
    <col min="3089" max="3327" width="11.42578125" style="40"/>
    <col min="3328" max="3328" width="4.28515625" style="40" customWidth="1"/>
    <col min="3329" max="3329" width="8.140625" style="40" customWidth="1"/>
    <col min="3330" max="3331" width="15.85546875" style="40" bestFit="1" customWidth="1"/>
    <col min="3332" max="3332" width="10.140625" style="40" customWidth="1"/>
    <col min="3333" max="3333" width="25.140625" style="40" bestFit="1" customWidth="1"/>
    <col min="3334" max="3334" width="10.5703125" style="40" customWidth="1"/>
    <col min="3335" max="3335" width="7.42578125" style="40" customWidth="1"/>
    <col min="3336" max="3336" width="11.42578125" style="40" customWidth="1"/>
    <col min="3337" max="3337" width="7.5703125" style="40" bestFit="1" customWidth="1"/>
    <col min="3338" max="3338" width="8.28515625" style="40" customWidth="1"/>
    <col min="3339" max="3339" width="6.7109375" style="40" customWidth="1"/>
    <col min="3340" max="3340" width="9.28515625" style="40" bestFit="1" customWidth="1"/>
    <col min="3341" max="3341" width="9.85546875" style="40" customWidth="1"/>
    <col min="3342" max="3342" width="7.7109375" style="40" customWidth="1"/>
    <col min="3343" max="3343" width="5.42578125" style="40" bestFit="1" customWidth="1"/>
    <col min="3344" max="3344" width="5.28515625" style="40" bestFit="1" customWidth="1"/>
    <col min="3345" max="3583" width="11.42578125" style="40"/>
    <col min="3584" max="3584" width="4.28515625" style="40" customWidth="1"/>
    <col min="3585" max="3585" width="8.140625" style="40" customWidth="1"/>
    <col min="3586" max="3587" width="15.85546875" style="40" bestFit="1" customWidth="1"/>
    <col min="3588" max="3588" width="10.140625" style="40" customWidth="1"/>
    <col min="3589" max="3589" width="25.140625" style="40" bestFit="1" customWidth="1"/>
    <col min="3590" max="3590" width="10.5703125" style="40" customWidth="1"/>
    <col min="3591" max="3591" width="7.42578125" style="40" customWidth="1"/>
    <col min="3592" max="3592" width="11.42578125" style="40" customWidth="1"/>
    <col min="3593" max="3593" width="7.5703125" style="40" bestFit="1" customWidth="1"/>
    <col min="3594" max="3594" width="8.28515625" style="40" customWidth="1"/>
    <col min="3595" max="3595" width="6.7109375" style="40" customWidth="1"/>
    <col min="3596" max="3596" width="9.28515625" style="40" bestFit="1" customWidth="1"/>
    <col min="3597" max="3597" width="9.85546875" style="40" customWidth="1"/>
    <col min="3598" max="3598" width="7.7109375" style="40" customWidth="1"/>
    <col min="3599" max="3599" width="5.42578125" style="40" bestFit="1" customWidth="1"/>
    <col min="3600" max="3600" width="5.28515625" style="40" bestFit="1" customWidth="1"/>
    <col min="3601" max="3839" width="11.42578125" style="40"/>
    <col min="3840" max="3840" width="4.28515625" style="40" customWidth="1"/>
    <col min="3841" max="3841" width="8.140625" style="40" customWidth="1"/>
    <col min="3842" max="3843" width="15.85546875" style="40" bestFit="1" customWidth="1"/>
    <col min="3844" max="3844" width="10.140625" style="40" customWidth="1"/>
    <col min="3845" max="3845" width="25.140625" style="40" bestFit="1" customWidth="1"/>
    <col min="3846" max="3846" width="10.5703125" style="40" customWidth="1"/>
    <col min="3847" max="3847" width="7.42578125" style="40" customWidth="1"/>
    <col min="3848" max="3848" width="11.42578125" style="40" customWidth="1"/>
    <col min="3849" max="3849" width="7.5703125" style="40" bestFit="1" customWidth="1"/>
    <col min="3850" max="3850" width="8.28515625" style="40" customWidth="1"/>
    <col min="3851" max="3851" width="6.7109375" style="40" customWidth="1"/>
    <col min="3852" max="3852" width="9.28515625" style="40" bestFit="1" customWidth="1"/>
    <col min="3853" max="3853" width="9.85546875" style="40" customWidth="1"/>
    <col min="3854" max="3854" width="7.7109375" style="40" customWidth="1"/>
    <col min="3855" max="3855" width="5.42578125" style="40" bestFit="1" customWidth="1"/>
    <col min="3856" max="3856" width="5.28515625" style="40" bestFit="1" customWidth="1"/>
    <col min="3857" max="4095" width="11.42578125" style="40"/>
    <col min="4096" max="4096" width="4.28515625" style="40" customWidth="1"/>
    <col min="4097" max="4097" width="8.140625" style="40" customWidth="1"/>
    <col min="4098" max="4099" width="15.85546875" style="40" bestFit="1" customWidth="1"/>
    <col min="4100" max="4100" width="10.140625" style="40" customWidth="1"/>
    <col min="4101" max="4101" width="25.140625" style="40" bestFit="1" customWidth="1"/>
    <col min="4102" max="4102" width="10.5703125" style="40" customWidth="1"/>
    <col min="4103" max="4103" width="7.42578125" style="40" customWidth="1"/>
    <col min="4104" max="4104" width="11.42578125" style="40" customWidth="1"/>
    <col min="4105" max="4105" width="7.5703125" style="40" bestFit="1" customWidth="1"/>
    <col min="4106" max="4106" width="8.28515625" style="40" customWidth="1"/>
    <col min="4107" max="4107" width="6.7109375" style="40" customWidth="1"/>
    <col min="4108" max="4108" width="9.28515625" style="40" bestFit="1" customWidth="1"/>
    <col min="4109" max="4109" width="9.85546875" style="40" customWidth="1"/>
    <col min="4110" max="4110" width="7.7109375" style="40" customWidth="1"/>
    <col min="4111" max="4111" width="5.42578125" style="40" bestFit="1" customWidth="1"/>
    <col min="4112" max="4112" width="5.28515625" style="40" bestFit="1" customWidth="1"/>
    <col min="4113" max="4351" width="11.42578125" style="40"/>
    <col min="4352" max="4352" width="4.28515625" style="40" customWidth="1"/>
    <col min="4353" max="4353" width="8.140625" style="40" customWidth="1"/>
    <col min="4354" max="4355" width="15.85546875" style="40" bestFit="1" customWidth="1"/>
    <col min="4356" max="4356" width="10.140625" style="40" customWidth="1"/>
    <col min="4357" max="4357" width="25.140625" style="40" bestFit="1" customWidth="1"/>
    <col min="4358" max="4358" width="10.5703125" style="40" customWidth="1"/>
    <col min="4359" max="4359" width="7.42578125" style="40" customWidth="1"/>
    <col min="4360" max="4360" width="11.42578125" style="40" customWidth="1"/>
    <col min="4361" max="4361" width="7.5703125" style="40" bestFit="1" customWidth="1"/>
    <col min="4362" max="4362" width="8.28515625" style="40" customWidth="1"/>
    <col min="4363" max="4363" width="6.7109375" style="40" customWidth="1"/>
    <col min="4364" max="4364" width="9.28515625" style="40" bestFit="1" customWidth="1"/>
    <col min="4365" max="4365" width="9.85546875" style="40" customWidth="1"/>
    <col min="4366" max="4366" width="7.7109375" style="40" customWidth="1"/>
    <col min="4367" max="4367" width="5.42578125" style="40" bestFit="1" customWidth="1"/>
    <col min="4368" max="4368" width="5.28515625" style="40" bestFit="1" customWidth="1"/>
    <col min="4369" max="4607" width="11.42578125" style="40"/>
    <col min="4608" max="4608" width="4.28515625" style="40" customWidth="1"/>
    <col min="4609" max="4609" width="8.140625" style="40" customWidth="1"/>
    <col min="4610" max="4611" width="15.85546875" style="40" bestFit="1" customWidth="1"/>
    <col min="4612" max="4612" width="10.140625" style="40" customWidth="1"/>
    <col min="4613" max="4613" width="25.140625" style="40" bestFit="1" customWidth="1"/>
    <col min="4614" max="4614" width="10.5703125" style="40" customWidth="1"/>
    <col min="4615" max="4615" width="7.42578125" style="40" customWidth="1"/>
    <col min="4616" max="4616" width="11.42578125" style="40" customWidth="1"/>
    <col min="4617" max="4617" width="7.5703125" style="40" bestFit="1" customWidth="1"/>
    <col min="4618" max="4618" width="8.28515625" style="40" customWidth="1"/>
    <col min="4619" max="4619" width="6.7109375" style="40" customWidth="1"/>
    <col min="4620" max="4620" width="9.28515625" style="40" bestFit="1" customWidth="1"/>
    <col min="4621" max="4621" width="9.85546875" style="40" customWidth="1"/>
    <col min="4622" max="4622" width="7.7109375" style="40" customWidth="1"/>
    <col min="4623" max="4623" width="5.42578125" style="40" bestFit="1" customWidth="1"/>
    <col min="4624" max="4624" width="5.28515625" style="40" bestFit="1" customWidth="1"/>
    <col min="4625" max="4863" width="11.42578125" style="40"/>
    <col min="4864" max="4864" width="4.28515625" style="40" customWidth="1"/>
    <col min="4865" max="4865" width="8.140625" style="40" customWidth="1"/>
    <col min="4866" max="4867" width="15.85546875" style="40" bestFit="1" customWidth="1"/>
    <col min="4868" max="4868" width="10.140625" style="40" customWidth="1"/>
    <col min="4869" max="4869" width="25.140625" style="40" bestFit="1" customWidth="1"/>
    <col min="4870" max="4870" width="10.5703125" style="40" customWidth="1"/>
    <col min="4871" max="4871" width="7.42578125" style="40" customWidth="1"/>
    <col min="4872" max="4872" width="11.42578125" style="40" customWidth="1"/>
    <col min="4873" max="4873" width="7.5703125" style="40" bestFit="1" customWidth="1"/>
    <col min="4874" max="4874" width="8.28515625" style="40" customWidth="1"/>
    <col min="4875" max="4875" width="6.7109375" style="40" customWidth="1"/>
    <col min="4876" max="4876" width="9.28515625" style="40" bestFit="1" customWidth="1"/>
    <col min="4877" max="4877" width="9.85546875" style="40" customWidth="1"/>
    <col min="4878" max="4878" width="7.7109375" style="40" customWidth="1"/>
    <col min="4879" max="4879" width="5.42578125" style="40" bestFit="1" customWidth="1"/>
    <col min="4880" max="4880" width="5.28515625" style="40" bestFit="1" customWidth="1"/>
    <col min="4881" max="5119" width="11.42578125" style="40"/>
    <col min="5120" max="5120" width="4.28515625" style="40" customWidth="1"/>
    <col min="5121" max="5121" width="8.140625" style="40" customWidth="1"/>
    <col min="5122" max="5123" width="15.85546875" style="40" bestFit="1" customWidth="1"/>
    <col min="5124" max="5124" width="10.140625" style="40" customWidth="1"/>
    <col min="5125" max="5125" width="25.140625" style="40" bestFit="1" customWidth="1"/>
    <col min="5126" max="5126" width="10.5703125" style="40" customWidth="1"/>
    <col min="5127" max="5127" width="7.42578125" style="40" customWidth="1"/>
    <col min="5128" max="5128" width="11.42578125" style="40" customWidth="1"/>
    <col min="5129" max="5129" width="7.5703125" style="40" bestFit="1" customWidth="1"/>
    <col min="5130" max="5130" width="8.28515625" style="40" customWidth="1"/>
    <col min="5131" max="5131" width="6.7109375" style="40" customWidth="1"/>
    <col min="5132" max="5132" width="9.28515625" style="40" bestFit="1" customWidth="1"/>
    <col min="5133" max="5133" width="9.85546875" style="40" customWidth="1"/>
    <col min="5134" max="5134" width="7.7109375" style="40" customWidth="1"/>
    <col min="5135" max="5135" width="5.42578125" style="40" bestFit="1" customWidth="1"/>
    <col min="5136" max="5136" width="5.28515625" style="40" bestFit="1" customWidth="1"/>
    <col min="5137" max="5375" width="11.42578125" style="40"/>
    <col min="5376" max="5376" width="4.28515625" style="40" customWidth="1"/>
    <col min="5377" max="5377" width="8.140625" style="40" customWidth="1"/>
    <col min="5378" max="5379" width="15.85546875" style="40" bestFit="1" customWidth="1"/>
    <col min="5380" max="5380" width="10.140625" style="40" customWidth="1"/>
    <col min="5381" max="5381" width="25.140625" style="40" bestFit="1" customWidth="1"/>
    <col min="5382" max="5382" width="10.5703125" style="40" customWidth="1"/>
    <col min="5383" max="5383" width="7.42578125" style="40" customWidth="1"/>
    <col min="5384" max="5384" width="11.42578125" style="40" customWidth="1"/>
    <col min="5385" max="5385" width="7.5703125" style="40" bestFit="1" customWidth="1"/>
    <col min="5386" max="5386" width="8.28515625" style="40" customWidth="1"/>
    <col min="5387" max="5387" width="6.7109375" style="40" customWidth="1"/>
    <col min="5388" max="5388" width="9.28515625" style="40" bestFit="1" customWidth="1"/>
    <col min="5389" max="5389" width="9.85546875" style="40" customWidth="1"/>
    <col min="5390" max="5390" width="7.7109375" style="40" customWidth="1"/>
    <col min="5391" max="5391" width="5.42578125" style="40" bestFit="1" customWidth="1"/>
    <col min="5392" max="5392" width="5.28515625" style="40" bestFit="1" customWidth="1"/>
    <col min="5393" max="5631" width="11.42578125" style="40"/>
    <col min="5632" max="5632" width="4.28515625" style="40" customWidth="1"/>
    <col min="5633" max="5633" width="8.140625" style="40" customWidth="1"/>
    <col min="5634" max="5635" width="15.85546875" style="40" bestFit="1" customWidth="1"/>
    <col min="5636" max="5636" width="10.140625" style="40" customWidth="1"/>
    <col min="5637" max="5637" width="25.140625" style="40" bestFit="1" customWidth="1"/>
    <col min="5638" max="5638" width="10.5703125" style="40" customWidth="1"/>
    <col min="5639" max="5639" width="7.42578125" style="40" customWidth="1"/>
    <col min="5640" max="5640" width="11.42578125" style="40" customWidth="1"/>
    <col min="5641" max="5641" width="7.5703125" style="40" bestFit="1" customWidth="1"/>
    <col min="5642" max="5642" width="8.28515625" style="40" customWidth="1"/>
    <col min="5643" max="5643" width="6.7109375" style="40" customWidth="1"/>
    <col min="5644" max="5644" width="9.28515625" style="40" bestFit="1" customWidth="1"/>
    <col min="5645" max="5645" width="9.85546875" style="40" customWidth="1"/>
    <col min="5646" max="5646" width="7.7109375" style="40" customWidth="1"/>
    <col min="5647" max="5647" width="5.42578125" style="40" bestFit="1" customWidth="1"/>
    <col min="5648" max="5648" width="5.28515625" style="40" bestFit="1" customWidth="1"/>
    <col min="5649" max="5887" width="11.42578125" style="40"/>
    <col min="5888" max="5888" width="4.28515625" style="40" customWidth="1"/>
    <col min="5889" max="5889" width="8.140625" style="40" customWidth="1"/>
    <col min="5890" max="5891" width="15.85546875" style="40" bestFit="1" customWidth="1"/>
    <col min="5892" max="5892" width="10.140625" style="40" customWidth="1"/>
    <col min="5893" max="5893" width="25.140625" style="40" bestFit="1" customWidth="1"/>
    <col min="5894" max="5894" width="10.5703125" style="40" customWidth="1"/>
    <col min="5895" max="5895" width="7.42578125" style="40" customWidth="1"/>
    <col min="5896" max="5896" width="11.42578125" style="40" customWidth="1"/>
    <col min="5897" max="5897" width="7.5703125" style="40" bestFit="1" customWidth="1"/>
    <col min="5898" max="5898" width="8.28515625" style="40" customWidth="1"/>
    <col min="5899" max="5899" width="6.7109375" style="40" customWidth="1"/>
    <col min="5900" max="5900" width="9.28515625" style="40" bestFit="1" customWidth="1"/>
    <col min="5901" max="5901" width="9.85546875" style="40" customWidth="1"/>
    <col min="5902" max="5902" width="7.7109375" style="40" customWidth="1"/>
    <col min="5903" max="5903" width="5.42578125" style="40" bestFit="1" customWidth="1"/>
    <col min="5904" max="5904" width="5.28515625" style="40" bestFit="1" customWidth="1"/>
    <col min="5905" max="6143" width="11.42578125" style="40"/>
    <col min="6144" max="6144" width="4.28515625" style="40" customWidth="1"/>
    <col min="6145" max="6145" width="8.140625" style="40" customWidth="1"/>
    <col min="6146" max="6147" width="15.85546875" style="40" bestFit="1" customWidth="1"/>
    <col min="6148" max="6148" width="10.140625" style="40" customWidth="1"/>
    <col min="6149" max="6149" width="25.140625" style="40" bestFit="1" customWidth="1"/>
    <col min="6150" max="6150" width="10.5703125" style="40" customWidth="1"/>
    <col min="6151" max="6151" width="7.42578125" style="40" customWidth="1"/>
    <col min="6152" max="6152" width="11.42578125" style="40" customWidth="1"/>
    <col min="6153" max="6153" width="7.5703125" style="40" bestFit="1" customWidth="1"/>
    <col min="6154" max="6154" width="8.28515625" style="40" customWidth="1"/>
    <col min="6155" max="6155" width="6.7109375" style="40" customWidth="1"/>
    <col min="6156" max="6156" width="9.28515625" style="40" bestFit="1" customWidth="1"/>
    <col min="6157" max="6157" width="9.85546875" style="40" customWidth="1"/>
    <col min="6158" max="6158" width="7.7109375" style="40" customWidth="1"/>
    <col min="6159" max="6159" width="5.42578125" style="40" bestFit="1" customWidth="1"/>
    <col min="6160" max="6160" width="5.28515625" style="40" bestFit="1" customWidth="1"/>
    <col min="6161" max="6399" width="11.42578125" style="40"/>
    <col min="6400" max="6400" width="4.28515625" style="40" customWidth="1"/>
    <col min="6401" max="6401" width="8.140625" style="40" customWidth="1"/>
    <col min="6402" max="6403" width="15.85546875" style="40" bestFit="1" customWidth="1"/>
    <col min="6404" max="6404" width="10.140625" style="40" customWidth="1"/>
    <col min="6405" max="6405" width="25.140625" style="40" bestFit="1" customWidth="1"/>
    <col min="6406" max="6406" width="10.5703125" style="40" customWidth="1"/>
    <col min="6407" max="6407" width="7.42578125" style="40" customWidth="1"/>
    <col min="6408" max="6408" width="11.42578125" style="40" customWidth="1"/>
    <col min="6409" max="6409" width="7.5703125" style="40" bestFit="1" customWidth="1"/>
    <col min="6410" max="6410" width="8.28515625" style="40" customWidth="1"/>
    <col min="6411" max="6411" width="6.7109375" style="40" customWidth="1"/>
    <col min="6412" max="6412" width="9.28515625" style="40" bestFit="1" customWidth="1"/>
    <col min="6413" max="6413" width="9.85546875" style="40" customWidth="1"/>
    <col min="6414" max="6414" width="7.7109375" style="40" customWidth="1"/>
    <col min="6415" max="6415" width="5.42578125" style="40" bestFit="1" customWidth="1"/>
    <col min="6416" max="6416" width="5.28515625" style="40" bestFit="1" customWidth="1"/>
    <col min="6417" max="6655" width="11.42578125" style="40"/>
    <col min="6656" max="6656" width="4.28515625" style="40" customWidth="1"/>
    <col min="6657" max="6657" width="8.140625" style="40" customWidth="1"/>
    <col min="6658" max="6659" width="15.85546875" style="40" bestFit="1" customWidth="1"/>
    <col min="6660" max="6660" width="10.140625" style="40" customWidth="1"/>
    <col min="6661" max="6661" width="25.140625" style="40" bestFit="1" customWidth="1"/>
    <col min="6662" max="6662" width="10.5703125" style="40" customWidth="1"/>
    <col min="6663" max="6663" width="7.42578125" style="40" customWidth="1"/>
    <col min="6664" max="6664" width="11.42578125" style="40" customWidth="1"/>
    <col min="6665" max="6665" width="7.5703125" style="40" bestFit="1" customWidth="1"/>
    <col min="6666" max="6666" width="8.28515625" style="40" customWidth="1"/>
    <col min="6667" max="6667" width="6.7109375" style="40" customWidth="1"/>
    <col min="6668" max="6668" width="9.28515625" style="40" bestFit="1" customWidth="1"/>
    <col min="6669" max="6669" width="9.85546875" style="40" customWidth="1"/>
    <col min="6670" max="6670" width="7.7109375" style="40" customWidth="1"/>
    <col min="6671" max="6671" width="5.42578125" style="40" bestFit="1" customWidth="1"/>
    <col min="6672" max="6672" width="5.28515625" style="40" bestFit="1" customWidth="1"/>
    <col min="6673" max="6911" width="11.42578125" style="40"/>
    <col min="6912" max="6912" width="4.28515625" style="40" customWidth="1"/>
    <col min="6913" max="6913" width="8.140625" style="40" customWidth="1"/>
    <col min="6914" max="6915" width="15.85546875" style="40" bestFit="1" customWidth="1"/>
    <col min="6916" max="6916" width="10.140625" style="40" customWidth="1"/>
    <col min="6917" max="6917" width="25.140625" style="40" bestFit="1" customWidth="1"/>
    <col min="6918" max="6918" width="10.5703125" style="40" customWidth="1"/>
    <col min="6919" max="6919" width="7.42578125" style="40" customWidth="1"/>
    <col min="6920" max="6920" width="11.42578125" style="40" customWidth="1"/>
    <col min="6921" max="6921" width="7.5703125" style="40" bestFit="1" customWidth="1"/>
    <col min="6922" max="6922" width="8.28515625" style="40" customWidth="1"/>
    <col min="6923" max="6923" width="6.7109375" style="40" customWidth="1"/>
    <col min="6924" max="6924" width="9.28515625" style="40" bestFit="1" customWidth="1"/>
    <col min="6925" max="6925" width="9.85546875" style="40" customWidth="1"/>
    <col min="6926" max="6926" width="7.7109375" style="40" customWidth="1"/>
    <col min="6927" max="6927" width="5.42578125" style="40" bestFit="1" customWidth="1"/>
    <col min="6928" max="6928" width="5.28515625" style="40" bestFit="1" customWidth="1"/>
    <col min="6929" max="7167" width="11.42578125" style="40"/>
    <col min="7168" max="7168" width="4.28515625" style="40" customWidth="1"/>
    <col min="7169" max="7169" width="8.140625" style="40" customWidth="1"/>
    <col min="7170" max="7171" width="15.85546875" style="40" bestFit="1" customWidth="1"/>
    <col min="7172" max="7172" width="10.140625" style="40" customWidth="1"/>
    <col min="7173" max="7173" width="25.140625" style="40" bestFit="1" customWidth="1"/>
    <col min="7174" max="7174" width="10.5703125" style="40" customWidth="1"/>
    <col min="7175" max="7175" width="7.42578125" style="40" customWidth="1"/>
    <col min="7176" max="7176" width="11.42578125" style="40" customWidth="1"/>
    <col min="7177" max="7177" width="7.5703125" style="40" bestFit="1" customWidth="1"/>
    <col min="7178" max="7178" width="8.28515625" style="40" customWidth="1"/>
    <col min="7179" max="7179" width="6.7109375" style="40" customWidth="1"/>
    <col min="7180" max="7180" width="9.28515625" style="40" bestFit="1" customWidth="1"/>
    <col min="7181" max="7181" width="9.85546875" style="40" customWidth="1"/>
    <col min="7182" max="7182" width="7.7109375" style="40" customWidth="1"/>
    <col min="7183" max="7183" width="5.42578125" style="40" bestFit="1" customWidth="1"/>
    <col min="7184" max="7184" width="5.28515625" style="40" bestFit="1" customWidth="1"/>
    <col min="7185" max="7423" width="11.42578125" style="40"/>
    <col min="7424" max="7424" width="4.28515625" style="40" customWidth="1"/>
    <col min="7425" max="7425" width="8.140625" style="40" customWidth="1"/>
    <col min="7426" max="7427" width="15.85546875" style="40" bestFit="1" customWidth="1"/>
    <col min="7428" max="7428" width="10.140625" style="40" customWidth="1"/>
    <col min="7429" max="7429" width="25.140625" style="40" bestFit="1" customWidth="1"/>
    <col min="7430" max="7430" width="10.5703125" style="40" customWidth="1"/>
    <col min="7431" max="7431" width="7.42578125" style="40" customWidth="1"/>
    <col min="7432" max="7432" width="11.42578125" style="40" customWidth="1"/>
    <col min="7433" max="7433" width="7.5703125" style="40" bestFit="1" customWidth="1"/>
    <col min="7434" max="7434" width="8.28515625" style="40" customWidth="1"/>
    <col min="7435" max="7435" width="6.7109375" style="40" customWidth="1"/>
    <col min="7436" max="7436" width="9.28515625" style="40" bestFit="1" customWidth="1"/>
    <col min="7437" max="7437" width="9.85546875" style="40" customWidth="1"/>
    <col min="7438" max="7438" width="7.7109375" style="40" customWidth="1"/>
    <col min="7439" max="7439" width="5.42578125" style="40" bestFit="1" customWidth="1"/>
    <col min="7440" max="7440" width="5.28515625" style="40" bestFit="1" customWidth="1"/>
    <col min="7441" max="7679" width="11.42578125" style="40"/>
    <col min="7680" max="7680" width="4.28515625" style="40" customWidth="1"/>
    <col min="7681" max="7681" width="8.140625" style="40" customWidth="1"/>
    <col min="7682" max="7683" width="15.85546875" style="40" bestFit="1" customWidth="1"/>
    <col min="7684" max="7684" width="10.140625" style="40" customWidth="1"/>
    <col min="7685" max="7685" width="25.140625" style="40" bestFit="1" customWidth="1"/>
    <col min="7686" max="7686" width="10.5703125" style="40" customWidth="1"/>
    <col min="7687" max="7687" width="7.42578125" style="40" customWidth="1"/>
    <col min="7688" max="7688" width="11.42578125" style="40" customWidth="1"/>
    <col min="7689" max="7689" width="7.5703125" style="40" bestFit="1" customWidth="1"/>
    <col min="7690" max="7690" width="8.28515625" style="40" customWidth="1"/>
    <col min="7691" max="7691" width="6.7109375" style="40" customWidth="1"/>
    <col min="7692" max="7692" width="9.28515625" style="40" bestFit="1" customWidth="1"/>
    <col min="7693" max="7693" width="9.85546875" style="40" customWidth="1"/>
    <col min="7694" max="7694" width="7.7109375" style="40" customWidth="1"/>
    <col min="7695" max="7695" width="5.42578125" style="40" bestFit="1" customWidth="1"/>
    <col min="7696" max="7696" width="5.28515625" style="40" bestFit="1" customWidth="1"/>
    <col min="7697" max="7935" width="11.42578125" style="40"/>
    <col min="7936" max="7936" width="4.28515625" style="40" customWidth="1"/>
    <col min="7937" max="7937" width="8.140625" style="40" customWidth="1"/>
    <col min="7938" max="7939" width="15.85546875" style="40" bestFit="1" customWidth="1"/>
    <col min="7940" max="7940" width="10.140625" style="40" customWidth="1"/>
    <col min="7941" max="7941" width="25.140625" style="40" bestFit="1" customWidth="1"/>
    <col min="7942" max="7942" width="10.5703125" style="40" customWidth="1"/>
    <col min="7943" max="7943" width="7.42578125" style="40" customWidth="1"/>
    <col min="7944" max="7944" width="11.42578125" style="40" customWidth="1"/>
    <col min="7945" max="7945" width="7.5703125" style="40" bestFit="1" customWidth="1"/>
    <col min="7946" max="7946" width="8.28515625" style="40" customWidth="1"/>
    <col min="7947" max="7947" width="6.7109375" style="40" customWidth="1"/>
    <col min="7948" max="7948" width="9.28515625" style="40" bestFit="1" customWidth="1"/>
    <col min="7949" max="7949" width="9.85546875" style="40" customWidth="1"/>
    <col min="7950" max="7950" width="7.7109375" style="40" customWidth="1"/>
    <col min="7951" max="7951" width="5.42578125" style="40" bestFit="1" customWidth="1"/>
    <col min="7952" max="7952" width="5.28515625" style="40" bestFit="1" customWidth="1"/>
    <col min="7953" max="8191" width="11.42578125" style="40"/>
    <col min="8192" max="8192" width="4.28515625" style="40" customWidth="1"/>
    <col min="8193" max="8193" width="8.140625" style="40" customWidth="1"/>
    <col min="8194" max="8195" width="15.85546875" style="40" bestFit="1" customWidth="1"/>
    <col min="8196" max="8196" width="10.140625" style="40" customWidth="1"/>
    <col min="8197" max="8197" width="25.140625" style="40" bestFit="1" customWidth="1"/>
    <col min="8198" max="8198" width="10.5703125" style="40" customWidth="1"/>
    <col min="8199" max="8199" width="7.42578125" style="40" customWidth="1"/>
    <col min="8200" max="8200" width="11.42578125" style="40" customWidth="1"/>
    <col min="8201" max="8201" width="7.5703125" style="40" bestFit="1" customWidth="1"/>
    <col min="8202" max="8202" width="8.28515625" style="40" customWidth="1"/>
    <col min="8203" max="8203" width="6.7109375" style="40" customWidth="1"/>
    <col min="8204" max="8204" width="9.28515625" style="40" bestFit="1" customWidth="1"/>
    <col min="8205" max="8205" width="9.85546875" style="40" customWidth="1"/>
    <col min="8206" max="8206" width="7.7109375" style="40" customWidth="1"/>
    <col min="8207" max="8207" width="5.42578125" style="40" bestFit="1" customWidth="1"/>
    <col min="8208" max="8208" width="5.28515625" style="40" bestFit="1" customWidth="1"/>
    <col min="8209" max="8447" width="11.42578125" style="40"/>
    <col min="8448" max="8448" width="4.28515625" style="40" customWidth="1"/>
    <col min="8449" max="8449" width="8.140625" style="40" customWidth="1"/>
    <col min="8450" max="8451" width="15.85546875" style="40" bestFit="1" customWidth="1"/>
    <col min="8452" max="8452" width="10.140625" style="40" customWidth="1"/>
    <col min="8453" max="8453" width="25.140625" style="40" bestFit="1" customWidth="1"/>
    <col min="8454" max="8454" width="10.5703125" style="40" customWidth="1"/>
    <col min="8455" max="8455" width="7.42578125" style="40" customWidth="1"/>
    <col min="8456" max="8456" width="11.42578125" style="40" customWidth="1"/>
    <col min="8457" max="8457" width="7.5703125" style="40" bestFit="1" customWidth="1"/>
    <col min="8458" max="8458" width="8.28515625" style="40" customWidth="1"/>
    <col min="8459" max="8459" width="6.7109375" style="40" customWidth="1"/>
    <col min="8460" max="8460" width="9.28515625" style="40" bestFit="1" customWidth="1"/>
    <col min="8461" max="8461" width="9.85546875" style="40" customWidth="1"/>
    <col min="8462" max="8462" width="7.7109375" style="40" customWidth="1"/>
    <col min="8463" max="8463" width="5.42578125" style="40" bestFit="1" customWidth="1"/>
    <col min="8464" max="8464" width="5.28515625" style="40" bestFit="1" customWidth="1"/>
    <col min="8465" max="8703" width="11.42578125" style="40"/>
    <col min="8704" max="8704" width="4.28515625" style="40" customWidth="1"/>
    <col min="8705" max="8705" width="8.140625" style="40" customWidth="1"/>
    <col min="8706" max="8707" width="15.85546875" style="40" bestFit="1" customWidth="1"/>
    <col min="8708" max="8708" width="10.140625" style="40" customWidth="1"/>
    <col min="8709" max="8709" width="25.140625" style="40" bestFit="1" customWidth="1"/>
    <col min="8710" max="8710" width="10.5703125" style="40" customWidth="1"/>
    <col min="8711" max="8711" width="7.42578125" style="40" customWidth="1"/>
    <col min="8712" max="8712" width="11.42578125" style="40" customWidth="1"/>
    <col min="8713" max="8713" width="7.5703125" style="40" bestFit="1" customWidth="1"/>
    <col min="8714" max="8714" width="8.28515625" style="40" customWidth="1"/>
    <col min="8715" max="8715" width="6.7109375" style="40" customWidth="1"/>
    <col min="8716" max="8716" width="9.28515625" style="40" bestFit="1" customWidth="1"/>
    <col min="8717" max="8717" width="9.85546875" style="40" customWidth="1"/>
    <col min="8718" max="8718" width="7.7109375" style="40" customWidth="1"/>
    <col min="8719" max="8719" width="5.42578125" style="40" bestFit="1" customWidth="1"/>
    <col min="8720" max="8720" width="5.28515625" style="40" bestFit="1" customWidth="1"/>
    <col min="8721" max="8959" width="11.42578125" style="40"/>
    <col min="8960" max="8960" width="4.28515625" style="40" customWidth="1"/>
    <col min="8961" max="8961" width="8.140625" style="40" customWidth="1"/>
    <col min="8962" max="8963" width="15.85546875" style="40" bestFit="1" customWidth="1"/>
    <col min="8964" max="8964" width="10.140625" style="40" customWidth="1"/>
    <col min="8965" max="8965" width="25.140625" style="40" bestFit="1" customWidth="1"/>
    <col min="8966" max="8966" width="10.5703125" style="40" customWidth="1"/>
    <col min="8967" max="8967" width="7.42578125" style="40" customWidth="1"/>
    <col min="8968" max="8968" width="11.42578125" style="40" customWidth="1"/>
    <col min="8969" max="8969" width="7.5703125" style="40" bestFit="1" customWidth="1"/>
    <col min="8970" max="8970" width="8.28515625" style="40" customWidth="1"/>
    <col min="8971" max="8971" width="6.7109375" style="40" customWidth="1"/>
    <col min="8972" max="8972" width="9.28515625" style="40" bestFit="1" customWidth="1"/>
    <col min="8973" max="8973" width="9.85546875" style="40" customWidth="1"/>
    <col min="8974" max="8974" width="7.7109375" style="40" customWidth="1"/>
    <col min="8975" max="8975" width="5.42578125" style="40" bestFit="1" customWidth="1"/>
    <col min="8976" max="8976" width="5.28515625" style="40" bestFit="1" customWidth="1"/>
    <col min="8977" max="9215" width="11.42578125" style="40"/>
    <col min="9216" max="9216" width="4.28515625" style="40" customWidth="1"/>
    <col min="9217" max="9217" width="8.140625" style="40" customWidth="1"/>
    <col min="9218" max="9219" width="15.85546875" style="40" bestFit="1" customWidth="1"/>
    <col min="9220" max="9220" width="10.140625" style="40" customWidth="1"/>
    <col min="9221" max="9221" width="25.140625" style="40" bestFit="1" customWidth="1"/>
    <col min="9222" max="9222" width="10.5703125" style="40" customWidth="1"/>
    <col min="9223" max="9223" width="7.42578125" style="40" customWidth="1"/>
    <col min="9224" max="9224" width="11.42578125" style="40" customWidth="1"/>
    <col min="9225" max="9225" width="7.5703125" style="40" bestFit="1" customWidth="1"/>
    <col min="9226" max="9226" width="8.28515625" style="40" customWidth="1"/>
    <col min="9227" max="9227" width="6.7109375" style="40" customWidth="1"/>
    <col min="9228" max="9228" width="9.28515625" style="40" bestFit="1" customWidth="1"/>
    <col min="9229" max="9229" width="9.85546875" style="40" customWidth="1"/>
    <col min="9230" max="9230" width="7.7109375" style="40" customWidth="1"/>
    <col min="9231" max="9231" width="5.42578125" style="40" bestFit="1" customWidth="1"/>
    <col min="9232" max="9232" width="5.28515625" style="40" bestFit="1" customWidth="1"/>
    <col min="9233" max="9471" width="11.42578125" style="40"/>
    <col min="9472" max="9472" width="4.28515625" style="40" customWidth="1"/>
    <col min="9473" max="9473" width="8.140625" style="40" customWidth="1"/>
    <col min="9474" max="9475" width="15.85546875" style="40" bestFit="1" customWidth="1"/>
    <col min="9476" max="9476" width="10.140625" style="40" customWidth="1"/>
    <col min="9477" max="9477" width="25.140625" style="40" bestFit="1" customWidth="1"/>
    <col min="9478" max="9478" width="10.5703125" style="40" customWidth="1"/>
    <col min="9479" max="9479" width="7.42578125" style="40" customWidth="1"/>
    <col min="9480" max="9480" width="11.42578125" style="40" customWidth="1"/>
    <col min="9481" max="9481" width="7.5703125" style="40" bestFit="1" customWidth="1"/>
    <col min="9482" max="9482" width="8.28515625" style="40" customWidth="1"/>
    <col min="9483" max="9483" width="6.7109375" style="40" customWidth="1"/>
    <col min="9484" max="9484" width="9.28515625" style="40" bestFit="1" customWidth="1"/>
    <col min="9485" max="9485" width="9.85546875" style="40" customWidth="1"/>
    <col min="9486" max="9486" width="7.7109375" style="40" customWidth="1"/>
    <col min="9487" max="9487" width="5.42578125" style="40" bestFit="1" customWidth="1"/>
    <col min="9488" max="9488" width="5.28515625" style="40" bestFit="1" customWidth="1"/>
    <col min="9489" max="9727" width="11.42578125" style="40"/>
    <col min="9728" max="9728" width="4.28515625" style="40" customWidth="1"/>
    <col min="9729" max="9729" width="8.140625" style="40" customWidth="1"/>
    <col min="9730" max="9731" width="15.85546875" style="40" bestFit="1" customWidth="1"/>
    <col min="9732" max="9732" width="10.140625" style="40" customWidth="1"/>
    <col min="9733" max="9733" width="25.140625" style="40" bestFit="1" customWidth="1"/>
    <col min="9734" max="9734" width="10.5703125" style="40" customWidth="1"/>
    <col min="9735" max="9735" width="7.42578125" style="40" customWidth="1"/>
    <col min="9736" max="9736" width="11.42578125" style="40" customWidth="1"/>
    <col min="9737" max="9737" width="7.5703125" style="40" bestFit="1" customWidth="1"/>
    <col min="9738" max="9738" width="8.28515625" style="40" customWidth="1"/>
    <col min="9739" max="9739" width="6.7109375" style="40" customWidth="1"/>
    <col min="9740" max="9740" width="9.28515625" style="40" bestFit="1" customWidth="1"/>
    <col min="9741" max="9741" width="9.85546875" style="40" customWidth="1"/>
    <col min="9742" max="9742" width="7.7109375" style="40" customWidth="1"/>
    <col min="9743" max="9743" width="5.42578125" style="40" bestFit="1" customWidth="1"/>
    <col min="9744" max="9744" width="5.28515625" style="40" bestFit="1" customWidth="1"/>
    <col min="9745" max="9983" width="11.42578125" style="40"/>
    <col min="9984" max="9984" width="4.28515625" style="40" customWidth="1"/>
    <col min="9985" max="9985" width="8.140625" style="40" customWidth="1"/>
    <col min="9986" max="9987" width="15.85546875" style="40" bestFit="1" customWidth="1"/>
    <col min="9988" max="9988" width="10.140625" style="40" customWidth="1"/>
    <col min="9989" max="9989" width="25.140625" style="40" bestFit="1" customWidth="1"/>
    <col min="9990" max="9990" width="10.5703125" style="40" customWidth="1"/>
    <col min="9991" max="9991" width="7.42578125" style="40" customWidth="1"/>
    <col min="9992" max="9992" width="11.42578125" style="40" customWidth="1"/>
    <col min="9993" max="9993" width="7.5703125" style="40" bestFit="1" customWidth="1"/>
    <col min="9994" max="9994" width="8.28515625" style="40" customWidth="1"/>
    <col min="9995" max="9995" width="6.7109375" style="40" customWidth="1"/>
    <col min="9996" max="9996" width="9.28515625" style="40" bestFit="1" customWidth="1"/>
    <col min="9997" max="9997" width="9.85546875" style="40" customWidth="1"/>
    <col min="9998" max="9998" width="7.7109375" style="40" customWidth="1"/>
    <col min="9999" max="9999" width="5.42578125" style="40" bestFit="1" customWidth="1"/>
    <col min="10000" max="10000" width="5.28515625" style="40" bestFit="1" customWidth="1"/>
    <col min="10001" max="10239" width="11.42578125" style="40"/>
    <col min="10240" max="10240" width="4.28515625" style="40" customWidth="1"/>
    <col min="10241" max="10241" width="8.140625" style="40" customWidth="1"/>
    <col min="10242" max="10243" width="15.85546875" style="40" bestFit="1" customWidth="1"/>
    <col min="10244" max="10244" width="10.140625" style="40" customWidth="1"/>
    <col min="10245" max="10245" width="25.140625" style="40" bestFit="1" customWidth="1"/>
    <col min="10246" max="10246" width="10.5703125" style="40" customWidth="1"/>
    <col min="10247" max="10247" width="7.42578125" style="40" customWidth="1"/>
    <col min="10248" max="10248" width="11.42578125" style="40" customWidth="1"/>
    <col min="10249" max="10249" width="7.5703125" style="40" bestFit="1" customWidth="1"/>
    <col min="10250" max="10250" width="8.28515625" style="40" customWidth="1"/>
    <col min="10251" max="10251" width="6.7109375" style="40" customWidth="1"/>
    <col min="10252" max="10252" width="9.28515625" style="40" bestFit="1" customWidth="1"/>
    <col min="10253" max="10253" width="9.85546875" style="40" customWidth="1"/>
    <col min="10254" max="10254" width="7.7109375" style="40" customWidth="1"/>
    <col min="10255" max="10255" width="5.42578125" style="40" bestFit="1" customWidth="1"/>
    <col min="10256" max="10256" width="5.28515625" style="40" bestFit="1" customWidth="1"/>
    <col min="10257" max="10495" width="11.42578125" style="40"/>
    <col min="10496" max="10496" width="4.28515625" style="40" customWidth="1"/>
    <col min="10497" max="10497" width="8.140625" style="40" customWidth="1"/>
    <col min="10498" max="10499" width="15.85546875" style="40" bestFit="1" customWidth="1"/>
    <col min="10500" max="10500" width="10.140625" style="40" customWidth="1"/>
    <col min="10501" max="10501" width="25.140625" style="40" bestFit="1" customWidth="1"/>
    <col min="10502" max="10502" width="10.5703125" style="40" customWidth="1"/>
    <col min="10503" max="10503" width="7.42578125" style="40" customWidth="1"/>
    <col min="10504" max="10504" width="11.42578125" style="40" customWidth="1"/>
    <col min="10505" max="10505" width="7.5703125" style="40" bestFit="1" customWidth="1"/>
    <col min="10506" max="10506" width="8.28515625" style="40" customWidth="1"/>
    <col min="10507" max="10507" width="6.7109375" style="40" customWidth="1"/>
    <col min="10508" max="10508" width="9.28515625" style="40" bestFit="1" customWidth="1"/>
    <col min="10509" max="10509" width="9.85546875" style="40" customWidth="1"/>
    <col min="10510" max="10510" width="7.7109375" style="40" customWidth="1"/>
    <col min="10511" max="10511" width="5.42578125" style="40" bestFit="1" customWidth="1"/>
    <col min="10512" max="10512" width="5.28515625" style="40" bestFit="1" customWidth="1"/>
    <col min="10513" max="10751" width="11.42578125" style="40"/>
    <col min="10752" max="10752" width="4.28515625" style="40" customWidth="1"/>
    <col min="10753" max="10753" width="8.140625" style="40" customWidth="1"/>
    <col min="10754" max="10755" width="15.85546875" style="40" bestFit="1" customWidth="1"/>
    <col min="10756" max="10756" width="10.140625" style="40" customWidth="1"/>
    <col min="10757" max="10757" width="25.140625" style="40" bestFit="1" customWidth="1"/>
    <col min="10758" max="10758" width="10.5703125" style="40" customWidth="1"/>
    <col min="10759" max="10759" width="7.42578125" style="40" customWidth="1"/>
    <col min="10760" max="10760" width="11.42578125" style="40" customWidth="1"/>
    <col min="10761" max="10761" width="7.5703125" style="40" bestFit="1" customWidth="1"/>
    <col min="10762" max="10762" width="8.28515625" style="40" customWidth="1"/>
    <col min="10763" max="10763" width="6.7109375" style="40" customWidth="1"/>
    <col min="10764" max="10764" width="9.28515625" style="40" bestFit="1" customWidth="1"/>
    <col min="10765" max="10765" width="9.85546875" style="40" customWidth="1"/>
    <col min="10766" max="10766" width="7.7109375" style="40" customWidth="1"/>
    <col min="10767" max="10767" width="5.42578125" style="40" bestFit="1" customWidth="1"/>
    <col min="10768" max="10768" width="5.28515625" style="40" bestFit="1" customWidth="1"/>
    <col min="10769" max="11007" width="11.42578125" style="40"/>
    <col min="11008" max="11008" width="4.28515625" style="40" customWidth="1"/>
    <col min="11009" max="11009" width="8.140625" style="40" customWidth="1"/>
    <col min="11010" max="11011" width="15.85546875" style="40" bestFit="1" customWidth="1"/>
    <col min="11012" max="11012" width="10.140625" style="40" customWidth="1"/>
    <col min="11013" max="11013" width="25.140625" style="40" bestFit="1" customWidth="1"/>
    <col min="11014" max="11014" width="10.5703125" style="40" customWidth="1"/>
    <col min="11015" max="11015" width="7.42578125" style="40" customWidth="1"/>
    <col min="11016" max="11016" width="11.42578125" style="40" customWidth="1"/>
    <col min="11017" max="11017" width="7.5703125" style="40" bestFit="1" customWidth="1"/>
    <col min="11018" max="11018" width="8.28515625" style="40" customWidth="1"/>
    <col min="11019" max="11019" width="6.7109375" style="40" customWidth="1"/>
    <col min="11020" max="11020" width="9.28515625" style="40" bestFit="1" customWidth="1"/>
    <col min="11021" max="11021" width="9.85546875" style="40" customWidth="1"/>
    <col min="11022" max="11022" width="7.7109375" style="40" customWidth="1"/>
    <col min="11023" max="11023" width="5.42578125" style="40" bestFit="1" customWidth="1"/>
    <col min="11024" max="11024" width="5.28515625" style="40" bestFit="1" customWidth="1"/>
    <col min="11025" max="11263" width="11.42578125" style="40"/>
    <col min="11264" max="11264" width="4.28515625" style="40" customWidth="1"/>
    <col min="11265" max="11265" width="8.140625" style="40" customWidth="1"/>
    <col min="11266" max="11267" width="15.85546875" style="40" bestFit="1" customWidth="1"/>
    <col min="11268" max="11268" width="10.140625" style="40" customWidth="1"/>
    <col min="11269" max="11269" width="25.140625" style="40" bestFit="1" customWidth="1"/>
    <col min="11270" max="11270" width="10.5703125" style="40" customWidth="1"/>
    <col min="11271" max="11271" width="7.42578125" style="40" customWidth="1"/>
    <col min="11272" max="11272" width="11.42578125" style="40" customWidth="1"/>
    <col min="11273" max="11273" width="7.5703125" style="40" bestFit="1" customWidth="1"/>
    <col min="11274" max="11274" width="8.28515625" style="40" customWidth="1"/>
    <col min="11275" max="11275" width="6.7109375" style="40" customWidth="1"/>
    <col min="11276" max="11276" width="9.28515625" style="40" bestFit="1" customWidth="1"/>
    <col min="11277" max="11277" width="9.85546875" style="40" customWidth="1"/>
    <col min="11278" max="11278" width="7.7109375" style="40" customWidth="1"/>
    <col min="11279" max="11279" width="5.42578125" style="40" bestFit="1" customWidth="1"/>
    <col min="11280" max="11280" width="5.28515625" style="40" bestFit="1" customWidth="1"/>
    <col min="11281" max="11519" width="11.42578125" style="40"/>
    <col min="11520" max="11520" width="4.28515625" style="40" customWidth="1"/>
    <col min="11521" max="11521" width="8.140625" style="40" customWidth="1"/>
    <col min="11522" max="11523" width="15.85546875" style="40" bestFit="1" customWidth="1"/>
    <col min="11524" max="11524" width="10.140625" style="40" customWidth="1"/>
    <col min="11525" max="11525" width="25.140625" style="40" bestFit="1" customWidth="1"/>
    <col min="11526" max="11526" width="10.5703125" style="40" customWidth="1"/>
    <col min="11527" max="11527" width="7.42578125" style="40" customWidth="1"/>
    <col min="11528" max="11528" width="11.42578125" style="40" customWidth="1"/>
    <col min="11529" max="11529" width="7.5703125" style="40" bestFit="1" customWidth="1"/>
    <col min="11530" max="11530" width="8.28515625" style="40" customWidth="1"/>
    <col min="11531" max="11531" width="6.7109375" style="40" customWidth="1"/>
    <col min="11532" max="11532" width="9.28515625" style="40" bestFit="1" customWidth="1"/>
    <col min="11533" max="11533" width="9.85546875" style="40" customWidth="1"/>
    <col min="11534" max="11534" width="7.7109375" style="40" customWidth="1"/>
    <col min="11535" max="11535" width="5.42578125" style="40" bestFit="1" customWidth="1"/>
    <col min="11536" max="11536" width="5.28515625" style="40" bestFit="1" customWidth="1"/>
    <col min="11537" max="11775" width="11.42578125" style="40"/>
    <col min="11776" max="11776" width="4.28515625" style="40" customWidth="1"/>
    <col min="11777" max="11777" width="8.140625" style="40" customWidth="1"/>
    <col min="11778" max="11779" width="15.85546875" style="40" bestFit="1" customWidth="1"/>
    <col min="11780" max="11780" width="10.140625" style="40" customWidth="1"/>
    <col min="11781" max="11781" width="25.140625" style="40" bestFit="1" customWidth="1"/>
    <col min="11782" max="11782" width="10.5703125" style="40" customWidth="1"/>
    <col min="11783" max="11783" width="7.42578125" style="40" customWidth="1"/>
    <col min="11784" max="11784" width="11.42578125" style="40" customWidth="1"/>
    <col min="11785" max="11785" width="7.5703125" style="40" bestFit="1" customWidth="1"/>
    <col min="11786" max="11786" width="8.28515625" style="40" customWidth="1"/>
    <col min="11787" max="11787" width="6.7109375" style="40" customWidth="1"/>
    <col min="11788" max="11788" width="9.28515625" style="40" bestFit="1" customWidth="1"/>
    <col min="11789" max="11789" width="9.85546875" style="40" customWidth="1"/>
    <col min="11790" max="11790" width="7.7109375" style="40" customWidth="1"/>
    <col min="11791" max="11791" width="5.42578125" style="40" bestFit="1" customWidth="1"/>
    <col min="11792" max="11792" width="5.28515625" style="40" bestFit="1" customWidth="1"/>
    <col min="11793" max="12031" width="11.42578125" style="40"/>
    <col min="12032" max="12032" width="4.28515625" style="40" customWidth="1"/>
    <col min="12033" max="12033" width="8.140625" style="40" customWidth="1"/>
    <col min="12034" max="12035" width="15.85546875" style="40" bestFit="1" customWidth="1"/>
    <col min="12036" max="12036" width="10.140625" style="40" customWidth="1"/>
    <col min="12037" max="12037" width="25.140625" style="40" bestFit="1" customWidth="1"/>
    <col min="12038" max="12038" width="10.5703125" style="40" customWidth="1"/>
    <col min="12039" max="12039" width="7.42578125" style="40" customWidth="1"/>
    <col min="12040" max="12040" width="11.42578125" style="40" customWidth="1"/>
    <col min="12041" max="12041" width="7.5703125" style="40" bestFit="1" customWidth="1"/>
    <col min="12042" max="12042" width="8.28515625" style="40" customWidth="1"/>
    <col min="12043" max="12043" width="6.7109375" style="40" customWidth="1"/>
    <col min="12044" max="12044" width="9.28515625" style="40" bestFit="1" customWidth="1"/>
    <col min="12045" max="12045" width="9.85546875" style="40" customWidth="1"/>
    <col min="12046" max="12046" width="7.7109375" style="40" customWidth="1"/>
    <col min="12047" max="12047" width="5.42578125" style="40" bestFit="1" customWidth="1"/>
    <col min="12048" max="12048" width="5.28515625" style="40" bestFit="1" customWidth="1"/>
    <col min="12049" max="12287" width="11.42578125" style="40"/>
    <col min="12288" max="12288" width="4.28515625" style="40" customWidth="1"/>
    <col min="12289" max="12289" width="8.140625" style="40" customWidth="1"/>
    <col min="12290" max="12291" width="15.85546875" style="40" bestFit="1" customWidth="1"/>
    <col min="12292" max="12292" width="10.140625" style="40" customWidth="1"/>
    <col min="12293" max="12293" width="25.140625" style="40" bestFit="1" customWidth="1"/>
    <col min="12294" max="12294" width="10.5703125" style="40" customWidth="1"/>
    <col min="12295" max="12295" width="7.42578125" style="40" customWidth="1"/>
    <col min="12296" max="12296" width="11.42578125" style="40" customWidth="1"/>
    <col min="12297" max="12297" width="7.5703125" style="40" bestFit="1" customWidth="1"/>
    <col min="12298" max="12298" width="8.28515625" style="40" customWidth="1"/>
    <col min="12299" max="12299" width="6.7109375" style="40" customWidth="1"/>
    <col min="12300" max="12300" width="9.28515625" style="40" bestFit="1" customWidth="1"/>
    <col min="12301" max="12301" width="9.85546875" style="40" customWidth="1"/>
    <col min="12302" max="12302" width="7.7109375" style="40" customWidth="1"/>
    <col min="12303" max="12303" width="5.42578125" style="40" bestFit="1" customWidth="1"/>
    <col min="12304" max="12304" width="5.28515625" style="40" bestFit="1" customWidth="1"/>
    <col min="12305" max="12543" width="11.42578125" style="40"/>
    <col min="12544" max="12544" width="4.28515625" style="40" customWidth="1"/>
    <col min="12545" max="12545" width="8.140625" style="40" customWidth="1"/>
    <col min="12546" max="12547" width="15.85546875" style="40" bestFit="1" customWidth="1"/>
    <col min="12548" max="12548" width="10.140625" style="40" customWidth="1"/>
    <col min="12549" max="12549" width="25.140625" style="40" bestFit="1" customWidth="1"/>
    <col min="12550" max="12550" width="10.5703125" style="40" customWidth="1"/>
    <col min="12551" max="12551" width="7.42578125" style="40" customWidth="1"/>
    <col min="12552" max="12552" width="11.42578125" style="40" customWidth="1"/>
    <col min="12553" max="12553" width="7.5703125" style="40" bestFit="1" customWidth="1"/>
    <col min="12554" max="12554" width="8.28515625" style="40" customWidth="1"/>
    <col min="12555" max="12555" width="6.7109375" style="40" customWidth="1"/>
    <col min="12556" max="12556" width="9.28515625" style="40" bestFit="1" customWidth="1"/>
    <col min="12557" max="12557" width="9.85546875" style="40" customWidth="1"/>
    <col min="12558" max="12558" width="7.7109375" style="40" customWidth="1"/>
    <col min="12559" max="12559" width="5.42578125" style="40" bestFit="1" customWidth="1"/>
    <col min="12560" max="12560" width="5.28515625" style="40" bestFit="1" customWidth="1"/>
    <col min="12561" max="12799" width="11.42578125" style="40"/>
    <col min="12800" max="12800" width="4.28515625" style="40" customWidth="1"/>
    <col min="12801" max="12801" width="8.140625" style="40" customWidth="1"/>
    <col min="12802" max="12803" width="15.85546875" style="40" bestFit="1" customWidth="1"/>
    <col min="12804" max="12804" width="10.140625" style="40" customWidth="1"/>
    <col min="12805" max="12805" width="25.140625" style="40" bestFit="1" customWidth="1"/>
    <col min="12806" max="12806" width="10.5703125" style="40" customWidth="1"/>
    <col min="12807" max="12807" width="7.42578125" style="40" customWidth="1"/>
    <col min="12808" max="12808" width="11.42578125" style="40" customWidth="1"/>
    <col min="12809" max="12809" width="7.5703125" style="40" bestFit="1" customWidth="1"/>
    <col min="12810" max="12810" width="8.28515625" style="40" customWidth="1"/>
    <col min="12811" max="12811" width="6.7109375" style="40" customWidth="1"/>
    <col min="12812" max="12812" width="9.28515625" style="40" bestFit="1" customWidth="1"/>
    <col min="12813" max="12813" width="9.85546875" style="40" customWidth="1"/>
    <col min="12814" max="12814" width="7.7109375" style="40" customWidth="1"/>
    <col min="12815" max="12815" width="5.42578125" style="40" bestFit="1" customWidth="1"/>
    <col min="12816" max="12816" width="5.28515625" style="40" bestFit="1" customWidth="1"/>
    <col min="12817" max="13055" width="11.42578125" style="40"/>
    <col min="13056" max="13056" width="4.28515625" style="40" customWidth="1"/>
    <col min="13057" max="13057" width="8.140625" style="40" customWidth="1"/>
    <col min="13058" max="13059" width="15.85546875" style="40" bestFit="1" customWidth="1"/>
    <col min="13060" max="13060" width="10.140625" style="40" customWidth="1"/>
    <col min="13061" max="13061" width="25.140625" style="40" bestFit="1" customWidth="1"/>
    <col min="13062" max="13062" width="10.5703125" style="40" customWidth="1"/>
    <col min="13063" max="13063" width="7.42578125" style="40" customWidth="1"/>
    <col min="13064" max="13064" width="11.42578125" style="40" customWidth="1"/>
    <col min="13065" max="13065" width="7.5703125" style="40" bestFit="1" customWidth="1"/>
    <col min="13066" max="13066" width="8.28515625" style="40" customWidth="1"/>
    <col min="13067" max="13067" width="6.7109375" style="40" customWidth="1"/>
    <col min="13068" max="13068" width="9.28515625" style="40" bestFit="1" customWidth="1"/>
    <col min="13069" max="13069" width="9.85546875" style="40" customWidth="1"/>
    <col min="13070" max="13070" width="7.7109375" style="40" customWidth="1"/>
    <col min="13071" max="13071" width="5.42578125" style="40" bestFit="1" customWidth="1"/>
    <col min="13072" max="13072" width="5.28515625" style="40" bestFit="1" customWidth="1"/>
    <col min="13073" max="13311" width="11.42578125" style="40"/>
    <col min="13312" max="13312" width="4.28515625" style="40" customWidth="1"/>
    <col min="13313" max="13313" width="8.140625" style="40" customWidth="1"/>
    <col min="13314" max="13315" width="15.85546875" style="40" bestFit="1" customWidth="1"/>
    <col min="13316" max="13316" width="10.140625" style="40" customWidth="1"/>
    <col min="13317" max="13317" width="25.140625" style="40" bestFit="1" customWidth="1"/>
    <col min="13318" max="13318" width="10.5703125" style="40" customWidth="1"/>
    <col min="13319" max="13319" width="7.42578125" style="40" customWidth="1"/>
    <col min="13320" max="13320" width="11.42578125" style="40" customWidth="1"/>
    <col min="13321" max="13321" width="7.5703125" style="40" bestFit="1" customWidth="1"/>
    <col min="13322" max="13322" width="8.28515625" style="40" customWidth="1"/>
    <col min="13323" max="13323" width="6.7109375" style="40" customWidth="1"/>
    <col min="13324" max="13324" width="9.28515625" style="40" bestFit="1" customWidth="1"/>
    <col min="13325" max="13325" width="9.85546875" style="40" customWidth="1"/>
    <col min="13326" max="13326" width="7.7109375" style="40" customWidth="1"/>
    <col min="13327" max="13327" width="5.42578125" style="40" bestFit="1" customWidth="1"/>
    <col min="13328" max="13328" width="5.28515625" style="40" bestFit="1" customWidth="1"/>
    <col min="13329" max="13567" width="11.42578125" style="40"/>
    <col min="13568" max="13568" width="4.28515625" style="40" customWidth="1"/>
    <col min="13569" max="13569" width="8.140625" style="40" customWidth="1"/>
    <col min="13570" max="13571" width="15.85546875" style="40" bestFit="1" customWidth="1"/>
    <col min="13572" max="13572" width="10.140625" style="40" customWidth="1"/>
    <col min="13573" max="13573" width="25.140625" style="40" bestFit="1" customWidth="1"/>
    <col min="13574" max="13574" width="10.5703125" style="40" customWidth="1"/>
    <col min="13575" max="13575" width="7.42578125" style="40" customWidth="1"/>
    <col min="13576" max="13576" width="11.42578125" style="40" customWidth="1"/>
    <col min="13577" max="13577" width="7.5703125" style="40" bestFit="1" customWidth="1"/>
    <col min="13578" max="13578" width="8.28515625" style="40" customWidth="1"/>
    <col min="13579" max="13579" width="6.7109375" style="40" customWidth="1"/>
    <col min="13580" max="13580" width="9.28515625" style="40" bestFit="1" customWidth="1"/>
    <col min="13581" max="13581" width="9.85546875" style="40" customWidth="1"/>
    <col min="13582" max="13582" width="7.7109375" style="40" customWidth="1"/>
    <col min="13583" max="13583" width="5.42578125" style="40" bestFit="1" customWidth="1"/>
    <col min="13584" max="13584" width="5.28515625" style="40" bestFit="1" customWidth="1"/>
    <col min="13585" max="13823" width="11.42578125" style="40"/>
    <col min="13824" max="13824" width="4.28515625" style="40" customWidth="1"/>
    <col min="13825" max="13825" width="8.140625" style="40" customWidth="1"/>
    <col min="13826" max="13827" width="15.85546875" style="40" bestFit="1" customWidth="1"/>
    <col min="13828" max="13828" width="10.140625" style="40" customWidth="1"/>
    <col min="13829" max="13829" width="25.140625" style="40" bestFit="1" customWidth="1"/>
    <col min="13830" max="13830" width="10.5703125" style="40" customWidth="1"/>
    <col min="13831" max="13831" width="7.42578125" style="40" customWidth="1"/>
    <col min="13832" max="13832" width="11.42578125" style="40" customWidth="1"/>
    <col min="13833" max="13833" width="7.5703125" style="40" bestFit="1" customWidth="1"/>
    <col min="13834" max="13834" width="8.28515625" style="40" customWidth="1"/>
    <col min="13835" max="13835" width="6.7109375" style="40" customWidth="1"/>
    <col min="13836" max="13836" width="9.28515625" style="40" bestFit="1" customWidth="1"/>
    <col min="13837" max="13837" width="9.85546875" style="40" customWidth="1"/>
    <col min="13838" max="13838" width="7.7109375" style="40" customWidth="1"/>
    <col min="13839" max="13839" width="5.42578125" style="40" bestFit="1" customWidth="1"/>
    <col min="13840" max="13840" width="5.28515625" style="40" bestFit="1" customWidth="1"/>
    <col min="13841" max="14079" width="11.42578125" style="40"/>
    <col min="14080" max="14080" width="4.28515625" style="40" customWidth="1"/>
    <col min="14081" max="14081" width="8.140625" style="40" customWidth="1"/>
    <col min="14082" max="14083" width="15.85546875" style="40" bestFit="1" customWidth="1"/>
    <col min="14084" max="14084" width="10.140625" style="40" customWidth="1"/>
    <col min="14085" max="14085" width="25.140625" style="40" bestFit="1" customWidth="1"/>
    <col min="14086" max="14086" width="10.5703125" style="40" customWidth="1"/>
    <col min="14087" max="14087" width="7.42578125" style="40" customWidth="1"/>
    <col min="14088" max="14088" width="11.42578125" style="40" customWidth="1"/>
    <col min="14089" max="14089" width="7.5703125" style="40" bestFit="1" customWidth="1"/>
    <col min="14090" max="14090" width="8.28515625" style="40" customWidth="1"/>
    <col min="14091" max="14091" width="6.7109375" style="40" customWidth="1"/>
    <col min="14092" max="14092" width="9.28515625" style="40" bestFit="1" customWidth="1"/>
    <col min="14093" max="14093" width="9.85546875" style="40" customWidth="1"/>
    <col min="14094" max="14094" width="7.7109375" style="40" customWidth="1"/>
    <col min="14095" max="14095" width="5.42578125" style="40" bestFit="1" customWidth="1"/>
    <col min="14096" max="14096" width="5.28515625" style="40" bestFit="1" customWidth="1"/>
    <col min="14097" max="14335" width="11.42578125" style="40"/>
    <col min="14336" max="14336" width="4.28515625" style="40" customWidth="1"/>
    <col min="14337" max="14337" width="8.140625" style="40" customWidth="1"/>
    <col min="14338" max="14339" width="15.85546875" style="40" bestFit="1" customWidth="1"/>
    <col min="14340" max="14340" width="10.140625" style="40" customWidth="1"/>
    <col min="14341" max="14341" width="25.140625" style="40" bestFit="1" customWidth="1"/>
    <col min="14342" max="14342" width="10.5703125" style="40" customWidth="1"/>
    <col min="14343" max="14343" width="7.42578125" style="40" customWidth="1"/>
    <col min="14344" max="14344" width="11.42578125" style="40" customWidth="1"/>
    <col min="14345" max="14345" width="7.5703125" style="40" bestFit="1" customWidth="1"/>
    <col min="14346" max="14346" width="8.28515625" style="40" customWidth="1"/>
    <col min="14347" max="14347" width="6.7109375" style="40" customWidth="1"/>
    <col min="14348" max="14348" width="9.28515625" style="40" bestFit="1" customWidth="1"/>
    <col min="14349" max="14349" width="9.85546875" style="40" customWidth="1"/>
    <col min="14350" max="14350" width="7.7109375" style="40" customWidth="1"/>
    <col min="14351" max="14351" width="5.42578125" style="40" bestFit="1" customWidth="1"/>
    <col min="14352" max="14352" width="5.28515625" style="40" bestFit="1" customWidth="1"/>
    <col min="14353" max="14591" width="11.42578125" style="40"/>
    <col min="14592" max="14592" width="4.28515625" style="40" customWidth="1"/>
    <col min="14593" max="14593" width="8.140625" style="40" customWidth="1"/>
    <col min="14594" max="14595" width="15.85546875" style="40" bestFit="1" customWidth="1"/>
    <col min="14596" max="14596" width="10.140625" style="40" customWidth="1"/>
    <col min="14597" max="14597" width="25.140625" style="40" bestFit="1" customWidth="1"/>
    <col min="14598" max="14598" width="10.5703125" style="40" customWidth="1"/>
    <col min="14599" max="14599" width="7.42578125" style="40" customWidth="1"/>
    <col min="14600" max="14600" width="11.42578125" style="40" customWidth="1"/>
    <col min="14601" max="14601" width="7.5703125" style="40" bestFit="1" customWidth="1"/>
    <col min="14602" max="14602" width="8.28515625" style="40" customWidth="1"/>
    <col min="14603" max="14603" width="6.7109375" style="40" customWidth="1"/>
    <col min="14604" max="14604" width="9.28515625" style="40" bestFit="1" customWidth="1"/>
    <col min="14605" max="14605" width="9.85546875" style="40" customWidth="1"/>
    <col min="14606" max="14606" width="7.7109375" style="40" customWidth="1"/>
    <col min="14607" max="14607" width="5.42578125" style="40" bestFit="1" customWidth="1"/>
    <col min="14608" max="14608" width="5.28515625" style="40" bestFit="1" customWidth="1"/>
    <col min="14609" max="14847" width="11.42578125" style="40"/>
    <col min="14848" max="14848" width="4.28515625" style="40" customWidth="1"/>
    <col min="14849" max="14849" width="8.140625" style="40" customWidth="1"/>
    <col min="14850" max="14851" width="15.85546875" style="40" bestFit="1" customWidth="1"/>
    <col min="14852" max="14852" width="10.140625" style="40" customWidth="1"/>
    <col min="14853" max="14853" width="25.140625" style="40" bestFit="1" customWidth="1"/>
    <col min="14854" max="14854" width="10.5703125" style="40" customWidth="1"/>
    <col min="14855" max="14855" width="7.42578125" style="40" customWidth="1"/>
    <col min="14856" max="14856" width="11.42578125" style="40" customWidth="1"/>
    <col min="14857" max="14857" width="7.5703125" style="40" bestFit="1" customWidth="1"/>
    <col min="14858" max="14858" width="8.28515625" style="40" customWidth="1"/>
    <col min="14859" max="14859" width="6.7109375" style="40" customWidth="1"/>
    <col min="14860" max="14860" width="9.28515625" style="40" bestFit="1" customWidth="1"/>
    <col min="14861" max="14861" width="9.85546875" style="40" customWidth="1"/>
    <col min="14862" max="14862" width="7.7109375" style="40" customWidth="1"/>
    <col min="14863" max="14863" width="5.42578125" style="40" bestFit="1" customWidth="1"/>
    <col min="14864" max="14864" width="5.28515625" style="40" bestFit="1" customWidth="1"/>
    <col min="14865" max="15103" width="11.42578125" style="40"/>
    <col min="15104" max="15104" width="4.28515625" style="40" customWidth="1"/>
    <col min="15105" max="15105" width="8.140625" style="40" customWidth="1"/>
    <col min="15106" max="15107" width="15.85546875" style="40" bestFit="1" customWidth="1"/>
    <col min="15108" max="15108" width="10.140625" style="40" customWidth="1"/>
    <col min="15109" max="15109" width="25.140625" style="40" bestFit="1" customWidth="1"/>
    <col min="15110" max="15110" width="10.5703125" style="40" customWidth="1"/>
    <col min="15111" max="15111" width="7.42578125" style="40" customWidth="1"/>
    <col min="15112" max="15112" width="11.42578125" style="40" customWidth="1"/>
    <col min="15113" max="15113" width="7.5703125" style="40" bestFit="1" customWidth="1"/>
    <col min="15114" max="15114" width="8.28515625" style="40" customWidth="1"/>
    <col min="15115" max="15115" width="6.7109375" style="40" customWidth="1"/>
    <col min="15116" max="15116" width="9.28515625" style="40" bestFit="1" customWidth="1"/>
    <col min="15117" max="15117" width="9.85546875" style="40" customWidth="1"/>
    <col min="15118" max="15118" width="7.7109375" style="40" customWidth="1"/>
    <col min="15119" max="15119" width="5.42578125" style="40" bestFit="1" customWidth="1"/>
    <col min="15120" max="15120" width="5.28515625" style="40" bestFit="1" customWidth="1"/>
    <col min="15121" max="15359" width="11.42578125" style="40"/>
    <col min="15360" max="15360" width="4.28515625" style="40" customWidth="1"/>
    <col min="15361" max="15361" width="8.140625" style="40" customWidth="1"/>
    <col min="15362" max="15363" width="15.85546875" style="40" bestFit="1" customWidth="1"/>
    <col min="15364" max="15364" width="10.140625" style="40" customWidth="1"/>
    <col min="15365" max="15365" width="25.140625" style="40" bestFit="1" customWidth="1"/>
    <col min="15366" max="15366" width="10.5703125" style="40" customWidth="1"/>
    <col min="15367" max="15367" width="7.42578125" style="40" customWidth="1"/>
    <col min="15368" max="15368" width="11.42578125" style="40" customWidth="1"/>
    <col min="15369" max="15369" width="7.5703125" style="40" bestFit="1" customWidth="1"/>
    <col min="15370" max="15370" width="8.28515625" style="40" customWidth="1"/>
    <col min="15371" max="15371" width="6.7109375" style="40" customWidth="1"/>
    <col min="15372" max="15372" width="9.28515625" style="40" bestFit="1" customWidth="1"/>
    <col min="15373" max="15373" width="9.85546875" style="40" customWidth="1"/>
    <col min="15374" max="15374" width="7.7109375" style="40" customWidth="1"/>
    <col min="15375" max="15375" width="5.42578125" style="40" bestFit="1" customWidth="1"/>
    <col min="15376" max="15376" width="5.28515625" style="40" bestFit="1" customWidth="1"/>
    <col min="15377" max="15615" width="11.42578125" style="40"/>
    <col min="15616" max="15616" width="4.28515625" style="40" customWidth="1"/>
    <col min="15617" max="15617" width="8.140625" style="40" customWidth="1"/>
    <col min="15618" max="15619" width="15.85546875" style="40" bestFit="1" customWidth="1"/>
    <col min="15620" max="15620" width="10.140625" style="40" customWidth="1"/>
    <col min="15621" max="15621" width="25.140625" style="40" bestFit="1" customWidth="1"/>
    <col min="15622" max="15622" width="10.5703125" style="40" customWidth="1"/>
    <col min="15623" max="15623" width="7.42578125" style="40" customWidth="1"/>
    <col min="15624" max="15624" width="11.42578125" style="40" customWidth="1"/>
    <col min="15625" max="15625" width="7.5703125" style="40" bestFit="1" customWidth="1"/>
    <col min="15626" max="15626" width="8.28515625" style="40" customWidth="1"/>
    <col min="15627" max="15627" width="6.7109375" style="40" customWidth="1"/>
    <col min="15628" max="15628" width="9.28515625" style="40" bestFit="1" customWidth="1"/>
    <col min="15629" max="15629" width="9.85546875" style="40" customWidth="1"/>
    <col min="15630" max="15630" width="7.7109375" style="40" customWidth="1"/>
    <col min="15631" max="15631" width="5.42578125" style="40" bestFit="1" customWidth="1"/>
    <col min="15632" max="15632" width="5.28515625" style="40" bestFit="1" customWidth="1"/>
    <col min="15633" max="15871" width="11.42578125" style="40"/>
    <col min="15872" max="15872" width="4.28515625" style="40" customWidth="1"/>
    <col min="15873" max="15873" width="8.140625" style="40" customWidth="1"/>
    <col min="15874" max="15875" width="15.85546875" style="40" bestFit="1" customWidth="1"/>
    <col min="15876" max="15876" width="10.140625" style="40" customWidth="1"/>
    <col min="15877" max="15877" width="25.140625" style="40" bestFit="1" customWidth="1"/>
    <col min="15878" max="15878" width="10.5703125" style="40" customWidth="1"/>
    <col min="15879" max="15879" width="7.42578125" style="40" customWidth="1"/>
    <col min="15880" max="15880" width="11.42578125" style="40" customWidth="1"/>
    <col min="15881" max="15881" width="7.5703125" style="40" bestFit="1" customWidth="1"/>
    <col min="15882" max="15882" width="8.28515625" style="40" customWidth="1"/>
    <col min="15883" max="15883" width="6.7109375" style="40" customWidth="1"/>
    <col min="15884" max="15884" width="9.28515625" style="40" bestFit="1" customWidth="1"/>
    <col min="15885" max="15885" width="9.85546875" style="40" customWidth="1"/>
    <col min="15886" max="15886" width="7.7109375" style="40" customWidth="1"/>
    <col min="15887" max="15887" width="5.42578125" style="40" bestFit="1" customWidth="1"/>
    <col min="15888" max="15888" width="5.28515625" style="40" bestFit="1" customWidth="1"/>
    <col min="15889" max="16127" width="11.42578125" style="40"/>
    <col min="16128" max="16128" width="4.28515625" style="40" customWidth="1"/>
    <col min="16129" max="16129" width="8.140625" style="40" customWidth="1"/>
    <col min="16130" max="16131" width="15.85546875" style="40" bestFit="1" customWidth="1"/>
    <col min="16132" max="16132" width="10.140625" style="40" customWidth="1"/>
    <col min="16133" max="16133" width="25.140625" style="40" bestFit="1" customWidth="1"/>
    <col min="16134" max="16134" width="10.5703125" style="40" customWidth="1"/>
    <col min="16135" max="16135" width="7.42578125" style="40" customWidth="1"/>
    <col min="16136" max="16136" width="11.42578125" style="40" customWidth="1"/>
    <col min="16137" max="16137" width="7.5703125" style="40" bestFit="1" customWidth="1"/>
    <col min="16138" max="16138" width="8.28515625" style="40" customWidth="1"/>
    <col min="16139" max="16139" width="6.7109375" style="40" customWidth="1"/>
    <col min="16140" max="16140" width="9.28515625" style="40" bestFit="1" customWidth="1"/>
    <col min="16141" max="16141" width="9.85546875" style="40" customWidth="1"/>
    <col min="16142" max="16142" width="7.7109375" style="40" customWidth="1"/>
    <col min="16143" max="16143" width="5.42578125" style="40" bestFit="1" customWidth="1"/>
    <col min="16144" max="16144" width="5.28515625" style="40" bestFit="1" customWidth="1"/>
    <col min="16145" max="16384" width="11.42578125" style="40"/>
  </cols>
  <sheetData>
    <row r="1" spans="1:17" s="36" customFormat="1" ht="18">
      <c r="A1" s="206" t="s">
        <v>43</v>
      </c>
      <c r="B1" s="206"/>
      <c r="E1" s="172" t="s">
        <v>45</v>
      </c>
      <c r="F1" s="35"/>
      <c r="G1" s="90"/>
      <c r="H1" s="90"/>
      <c r="I1" s="90"/>
      <c r="J1" s="90"/>
      <c r="K1" s="90"/>
      <c r="L1" s="90"/>
      <c r="M1" s="90"/>
      <c r="N1" s="90"/>
    </row>
    <row r="2" spans="1:17" s="36" customFormat="1" ht="18">
      <c r="A2" s="41" t="s">
        <v>13</v>
      </c>
      <c r="B2" s="42"/>
      <c r="C2" s="42"/>
      <c r="D2" s="42"/>
      <c r="E2" s="44" t="s">
        <v>24</v>
      </c>
      <c r="F2" s="44"/>
      <c r="G2" s="44"/>
      <c r="H2" s="44"/>
      <c r="I2" s="44"/>
      <c r="J2" s="44"/>
      <c r="K2" s="44"/>
      <c r="L2" s="44"/>
      <c r="M2" s="44"/>
      <c r="N2" s="45"/>
    </row>
    <row r="3" spans="1:17" s="36" customFormat="1" ht="18">
      <c r="A3" s="41" t="s">
        <v>14</v>
      </c>
      <c r="B3" s="42"/>
      <c r="C3" s="42"/>
      <c r="D3" s="42"/>
      <c r="E3" s="45" t="s">
        <v>25</v>
      </c>
      <c r="F3" s="45"/>
      <c r="G3" s="45"/>
      <c r="H3" s="45"/>
      <c r="I3" s="45"/>
      <c r="J3" s="45"/>
      <c r="K3" s="45"/>
      <c r="L3" s="45"/>
      <c r="M3" s="45"/>
      <c r="N3" s="45"/>
    </row>
    <row r="4" spans="1:17" s="36" customFormat="1" ht="18">
      <c r="A4" s="41" t="s">
        <v>15</v>
      </c>
      <c r="B4" s="42"/>
      <c r="C4" s="42"/>
      <c r="D4" s="42"/>
      <c r="E4" s="197" t="s">
        <v>26</v>
      </c>
      <c r="F4" s="197"/>
      <c r="G4" s="197"/>
      <c r="H4" s="197"/>
      <c r="I4" s="45"/>
      <c r="J4" s="45"/>
      <c r="K4" s="45"/>
      <c r="L4" s="45"/>
      <c r="M4" s="45"/>
      <c r="N4" s="45"/>
    </row>
    <row r="5" spans="1:17" ht="16.5" customHeight="1" thickBo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7" ht="15" customHeight="1" thickBot="1">
      <c r="A6" s="217" t="s">
        <v>0</v>
      </c>
      <c r="B6" s="215" t="s">
        <v>1</v>
      </c>
      <c r="C6" s="215" t="s">
        <v>29</v>
      </c>
      <c r="D6" s="190" t="s">
        <v>28</v>
      </c>
      <c r="E6" s="190" t="s">
        <v>39</v>
      </c>
      <c r="F6" s="212" t="s">
        <v>3</v>
      </c>
      <c r="G6" s="190" t="s">
        <v>39</v>
      </c>
      <c r="H6" s="215" t="s">
        <v>30</v>
      </c>
      <c r="I6" s="212" t="s">
        <v>4</v>
      </c>
      <c r="J6" s="188" t="s">
        <v>5</v>
      </c>
      <c r="K6" s="196"/>
      <c r="L6" s="221" t="s">
        <v>6</v>
      </c>
      <c r="M6" s="222"/>
      <c r="N6" s="215" t="s">
        <v>7</v>
      </c>
      <c r="O6" s="219" t="s">
        <v>44</v>
      </c>
      <c r="P6" s="219" t="s">
        <v>33</v>
      </c>
    </row>
    <row r="7" spans="1:17" ht="15" customHeight="1" thickBot="1">
      <c r="A7" s="218"/>
      <c r="B7" s="216"/>
      <c r="C7" s="216"/>
      <c r="D7" s="214"/>
      <c r="E7" s="214"/>
      <c r="F7" s="213"/>
      <c r="G7" s="214"/>
      <c r="H7" s="216"/>
      <c r="I7" s="213"/>
      <c r="J7" s="17" t="s">
        <v>35</v>
      </c>
      <c r="K7" s="1" t="s">
        <v>10</v>
      </c>
      <c r="L7" s="96" t="s">
        <v>35</v>
      </c>
      <c r="M7" s="2" t="s">
        <v>10</v>
      </c>
      <c r="N7" s="223"/>
      <c r="O7" s="220"/>
      <c r="P7" s="220"/>
    </row>
    <row r="8" spans="1:17" ht="15.75">
      <c r="A8" s="97">
        <f>'[5]LISTA DE PARTICIPANTES'!A18</f>
        <v>13</v>
      </c>
      <c r="B8" s="132" t="str">
        <f>'[5]LISTA DE PARTICIPANTES'!C18</f>
        <v>Subof My</v>
      </c>
      <c r="C8" s="132" t="str">
        <f>'[5]LISTA DE PARTICIPANTES'!F18</f>
        <v>GODOY</v>
      </c>
      <c r="D8" s="28" t="str">
        <f>'[5]LISTA DE PARTICIPANTES'!E18</f>
        <v xml:space="preserve">MIGUEL ANGEL </v>
      </c>
      <c r="E8" s="133"/>
      <c r="F8" s="29" t="str">
        <f>'[5]LISTA DE PARTICIPANTES'!H18</f>
        <v>REMONTA GIBELINO</v>
      </c>
      <c r="G8" s="27"/>
      <c r="H8" s="133" t="str">
        <f>'[5]LISTA DE PARTICIPANTES'!I18</f>
        <v>ARG</v>
      </c>
      <c r="I8" s="98">
        <f>[5]ADIESTRAMIENTO!K16</f>
        <v>-61.724137931034477</v>
      </c>
      <c r="J8" s="134">
        <f>'[5]FASE D'!AX17</f>
        <v>0</v>
      </c>
      <c r="K8" s="153">
        <f>'[5]FASE D'!M17</f>
        <v>8.0000000000022595</v>
      </c>
      <c r="L8" s="154">
        <f>[5]Pista!AC11</f>
        <v>16</v>
      </c>
      <c r="M8" s="155">
        <f>[5]Pista!AB11</f>
        <v>0</v>
      </c>
      <c r="N8" s="156">
        <f t="shared" ref="N8:N13" si="0">SUM(-I8,J8,K8,L8,M8)*(-1)</f>
        <v>-85.724137931036736</v>
      </c>
      <c r="O8" s="135">
        <v>1</v>
      </c>
      <c r="P8" s="135"/>
      <c r="Q8" s="187" t="s">
        <v>46</v>
      </c>
    </row>
    <row r="9" spans="1:17" ht="15.75">
      <c r="A9" s="103">
        <f>'[5]LISTA DE PARTICIPANTES'!A15</f>
        <v>10</v>
      </c>
      <c r="B9" s="136" t="str">
        <f>'[5]LISTA DE PARTICIPANTES'!C15</f>
        <v>Sr</v>
      </c>
      <c r="C9" s="136" t="str">
        <f>'[5]LISTA DE PARTICIPANTES'!F15</f>
        <v>ORTELLI</v>
      </c>
      <c r="D9" s="31" t="str">
        <f>'[5]LISTA DE PARTICIPANTES'!E15</f>
        <v>JOSE</v>
      </c>
      <c r="E9" s="137">
        <f>'[5]LISTA DE PARTICIPANTES'!D15</f>
        <v>1004579</v>
      </c>
      <c r="F9" s="138" t="str">
        <f>'[5]LISTA DE PARTICIPANTES'!H15</f>
        <v>JOS CASSIUS</v>
      </c>
      <c r="G9" s="30" t="str">
        <f>'[5]LISTA DE PARTICIPANTES'!G15</f>
        <v>102ZC69</v>
      </c>
      <c r="H9" s="137" t="str">
        <f>'[5]LISTA DE PARTICIPANTES'!I15</f>
        <v>ARG</v>
      </c>
      <c r="I9" s="105">
        <f>[5]ADIESTRAMIENTO!K13</f>
        <v>-55.862068965517238</v>
      </c>
      <c r="J9" s="139">
        <f>'[5]FASE D'!AX14</f>
        <v>0</v>
      </c>
      <c r="K9" s="157">
        <f>'[5]FASE D'!M14</f>
        <v>25.200000000001751</v>
      </c>
      <c r="L9" s="158">
        <f>[5]Pista!AC9</f>
        <v>12</v>
      </c>
      <c r="M9" s="159">
        <f>[5]Pista!AB9</f>
        <v>0</v>
      </c>
      <c r="N9" s="160">
        <f t="shared" si="0"/>
        <v>-93.062068965518989</v>
      </c>
      <c r="O9" s="143">
        <v>2</v>
      </c>
      <c r="P9" s="143">
        <v>1</v>
      </c>
    </row>
    <row r="10" spans="1:17" ht="15.75">
      <c r="A10" s="103">
        <f>'[5]LISTA DE PARTICIPANTES'!A13</f>
        <v>8</v>
      </c>
      <c r="B10" s="136" t="str">
        <f>'[5]LISTA DE PARTICIPANTES'!C13</f>
        <v>Tte 1ro</v>
      </c>
      <c r="C10" s="136" t="str">
        <f>'[5]LISTA DE PARTICIPANTES'!F13</f>
        <v>MARTINEZ</v>
      </c>
      <c r="D10" s="31" t="str">
        <f>'[5]LISTA DE PARTICIPANTES'!E13</f>
        <v xml:space="preserve">LUIS DANIEL </v>
      </c>
      <c r="E10" s="137">
        <f>'[5]LISTA DE PARTICIPANTES'!D13</f>
        <v>10046502</v>
      </c>
      <c r="F10" s="138" t="str">
        <f>'[5]LISTA DE PARTICIPANTES'!H13</f>
        <v>REMONTA OLUMA</v>
      </c>
      <c r="G10" s="30" t="str">
        <f>'[5]LISTA DE PARTICIPANTES'!G13</f>
        <v>103YW32</v>
      </c>
      <c r="H10" s="137" t="str">
        <f>'[5]LISTA DE PARTICIPANTES'!I13</f>
        <v>ARG</v>
      </c>
      <c r="I10" s="105">
        <f>[5]ADIESTRAMIENTO!K11</f>
        <v>-66.379310344827587</v>
      </c>
      <c r="J10" s="139">
        <f>'[5]FASE D'!AX12</f>
        <v>0</v>
      </c>
      <c r="K10" s="157">
        <f>'[5]FASE D'!M12</f>
        <v>12.000000000001606</v>
      </c>
      <c r="L10" s="161">
        <f>[5]Pista!AC10</f>
        <v>20</v>
      </c>
      <c r="M10" s="162">
        <f>[5]Pista!AB10</f>
        <v>0</v>
      </c>
      <c r="N10" s="160">
        <f t="shared" si="0"/>
        <v>-98.379310344829193</v>
      </c>
      <c r="O10" s="143">
        <v>3</v>
      </c>
      <c r="P10" s="143">
        <v>2</v>
      </c>
    </row>
    <row r="11" spans="1:17" ht="15.75">
      <c r="A11" s="103">
        <f>'[5]LISTA DE PARTICIPANTES'!A12</f>
        <v>7</v>
      </c>
      <c r="B11" s="136" t="str">
        <f>'[5]LISTA DE PARTICIPANTES'!C12</f>
        <v>Sr</v>
      </c>
      <c r="C11" s="136" t="str">
        <f>'[5]LISTA DE PARTICIPANTES'!F12</f>
        <v>RAWSON</v>
      </c>
      <c r="D11" s="31" t="str">
        <f>'[5]LISTA DE PARTICIPANTES'!E12</f>
        <v xml:space="preserve">JAVIER </v>
      </c>
      <c r="E11" s="137">
        <f>'[5]LISTA DE PARTICIPANTES'!D12</f>
        <v>10063678</v>
      </c>
      <c r="F11" s="138" t="str">
        <f>'[5]LISTA DE PARTICIPANTES'!H12</f>
        <v>LARTHAGO</v>
      </c>
      <c r="G11" s="30" t="str">
        <f>'[5]LISTA DE PARTICIPANTES'!G12</f>
        <v>103US59</v>
      </c>
      <c r="H11" s="137" t="str">
        <f>'[5]LISTA DE PARTICIPANTES'!I12</f>
        <v>ARG</v>
      </c>
      <c r="I11" s="105">
        <f>[5]ADIESTRAMIENTO!K10</f>
        <v>-58.275862068965523</v>
      </c>
      <c r="J11" s="139">
        <f>'[5]FASE D'!AX11</f>
        <v>0</v>
      </c>
      <c r="K11" s="157">
        <f>'[5]FASE D'!M11</f>
        <v>49.600000000000449</v>
      </c>
      <c r="L11" s="158">
        <f>[5]Pista!AC6</f>
        <v>0</v>
      </c>
      <c r="M11" s="159">
        <f>[5]Pista!AB6</f>
        <v>0</v>
      </c>
      <c r="N11" s="160">
        <f t="shared" si="0"/>
        <v>-107.87586206896597</v>
      </c>
      <c r="O11" s="143">
        <v>4</v>
      </c>
      <c r="P11" s="143">
        <v>3</v>
      </c>
    </row>
    <row r="12" spans="1:17" ht="15.75">
      <c r="A12" s="103">
        <f>'[5]LISTA DE PARTICIPANTES'!A14</f>
        <v>9</v>
      </c>
      <c r="B12" s="136" t="str">
        <f>'[5]LISTA DE PARTICIPANTES'!C14</f>
        <v>Sr</v>
      </c>
      <c r="C12" s="136" t="str">
        <f>'[5]LISTA DE PARTICIPANTES'!F14</f>
        <v>BRUNELLO</v>
      </c>
      <c r="D12" s="31" t="str">
        <f>'[5]LISTA DE PARTICIPANTES'!E14</f>
        <v>LUCIANO</v>
      </c>
      <c r="E12" s="137">
        <f>'[5]LISTA DE PARTICIPANTES'!D14</f>
        <v>10048239</v>
      </c>
      <c r="F12" s="138" t="str">
        <f>'[5]LISTA DE PARTICIPANTES'!H14</f>
        <v>EREVAN</v>
      </c>
      <c r="G12" s="30" t="str">
        <f>'[5]LISTA DE PARTICIPANTES'!G14</f>
        <v>102QY01</v>
      </c>
      <c r="H12" s="137" t="str">
        <f>'[5]LISTA DE PARTICIPANTES'!I14</f>
        <v>ARG</v>
      </c>
      <c r="I12" s="105">
        <f>[5]ADIESTRAMIENTO!K12</f>
        <v>-74.827586206896555</v>
      </c>
      <c r="J12" s="139">
        <f>'[5]FASE D'!AX13</f>
        <v>0</v>
      </c>
      <c r="K12" s="157">
        <f>'[5]FASE D'!M13</f>
        <v>21.999999999999972</v>
      </c>
      <c r="L12" s="158">
        <f>[5]Pista!AC8</f>
        <v>12</v>
      </c>
      <c r="M12" s="159">
        <f>[5]Pista!AB8</f>
        <v>0</v>
      </c>
      <c r="N12" s="160">
        <f t="shared" si="0"/>
        <v>-108.82758620689653</v>
      </c>
      <c r="O12" s="143">
        <v>5</v>
      </c>
      <c r="P12" s="143">
        <v>4</v>
      </c>
    </row>
    <row r="13" spans="1:17" ht="16.5" thickBot="1">
      <c r="A13" s="112">
        <f>'[5]LISTA DE PARTICIPANTES'!A16</f>
        <v>11</v>
      </c>
      <c r="B13" s="144" t="str">
        <f>'[5]LISTA DE PARTICIPANTES'!C16</f>
        <v>Tte 1ro</v>
      </c>
      <c r="C13" s="144" t="str">
        <f>'[5]LISTA DE PARTICIPANTES'!F16</f>
        <v>GRAU MOLINA</v>
      </c>
      <c r="D13" s="34" t="str">
        <f>'[5]LISTA DE PARTICIPANTES'!E16</f>
        <v xml:space="preserve">AGUSTIN </v>
      </c>
      <c r="E13" s="145">
        <f>'[5]LISTA DE PARTICIPANTES'!D16</f>
        <v>10071684</v>
      </c>
      <c r="F13" s="146" t="str">
        <f>'[5]LISTA DE PARTICIPANTES'!H16</f>
        <v>REMONTA METICULOSA</v>
      </c>
      <c r="G13" s="33" t="str">
        <f>'[5]LISTA DE PARTICIPANTES'!G16</f>
        <v>103QE71</v>
      </c>
      <c r="H13" s="145" t="str">
        <f>'[5]LISTA DE PARTICIPANTES'!I16</f>
        <v>ARG</v>
      </c>
      <c r="I13" s="114">
        <f>[5]ADIESTRAMIENTO!K14</f>
        <v>-59.310344827586206</v>
      </c>
      <c r="J13" s="147">
        <f>'[5]FASE D'!AX15</f>
        <v>20</v>
      </c>
      <c r="K13" s="163">
        <f>'[5]FASE D'!M15</f>
        <v>18.800000000002029</v>
      </c>
      <c r="L13" s="147">
        <f>[5]Pista!AC7</f>
        <v>12</v>
      </c>
      <c r="M13" s="164">
        <f>[5]Pista!AB7</f>
        <v>0</v>
      </c>
      <c r="N13" s="165">
        <f t="shared" si="0"/>
        <v>-110.11034482758824</v>
      </c>
      <c r="O13" s="151">
        <v>6</v>
      </c>
      <c r="P13" s="151">
        <v>5</v>
      </c>
    </row>
    <row r="14" spans="1:17" ht="14.25">
      <c r="A14" s="103">
        <f>'[5]LISTA DE PARTICIPANTES'!A9</f>
        <v>4</v>
      </c>
      <c r="B14" s="136" t="str">
        <f>'[5]LISTA DE PARTICIPANTES'!C9</f>
        <v>Tte 1ro</v>
      </c>
      <c r="C14" s="136" t="str">
        <f>'[5]LISTA DE PARTICIPANTES'!E9</f>
        <v xml:space="preserve">AGUSTIN </v>
      </c>
      <c r="D14" s="104" t="str">
        <f>'[5]LISTA DE PARTICIPANTES'!F9</f>
        <v>GRAU MOLINA</v>
      </c>
      <c r="E14" s="137">
        <f>'[5]LISTA DE PARTICIPANTES'!D9</f>
        <v>10071684</v>
      </c>
      <c r="F14" s="138" t="str">
        <f>'[5]LISTA DE PARTICIPANTES'!H9</f>
        <v>CUALIPSO DE GERDRIERS</v>
      </c>
      <c r="G14" s="27" t="str">
        <f>'[5]LISTA DE PARTICIPANTES'!G9</f>
        <v>103YT36</v>
      </c>
      <c r="H14" s="30" t="str">
        <f>'[5]LISTA DE PARTICIPANTES'!I9</f>
        <v>ARG</v>
      </c>
      <c r="I14" s="105">
        <f>[5]ADIESTRAMIENTO!K7</f>
        <v>-55.862068965517238</v>
      </c>
      <c r="J14" s="139">
        <f>'[5]FASE D'!AX8</f>
        <v>0</v>
      </c>
      <c r="K14" s="140" t="s">
        <v>36</v>
      </c>
      <c r="L14" s="139">
        <f>[5]Pista!AC9</f>
        <v>12</v>
      </c>
      <c r="M14" s="141">
        <f>[5]Pista!AB9</f>
        <v>0</v>
      </c>
      <c r="N14" s="142" t="s">
        <v>36</v>
      </c>
      <c r="O14" s="166"/>
      <c r="P14" s="167"/>
    </row>
    <row r="15" spans="1:17" ht="14.25">
      <c r="A15" s="103">
        <f>'[5]LISTA DE PARTICIPANTES'!A10</f>
        <v>5</v>
      </c>
      <c r="B15" s="136" t="str">
        <f>'[5]LISTA DE PARTICIPANTES'!C10</f>
        <v>Tte 1ro</v>
      </c>
      <c r="C15" s="136" t="str">
        <f>'[5]LISTA DE PARTICIPANTES'!E10</f>
        <v>MATIAS</v>
      </c>
      <c r="D15" s="104" t="str">
        <f>'[5]LISTA DE PARTICIPANTES'!F10</f>
        <v>BENAVIDEZ</v>
      </c>
      <c r="E15" s="137">
        <f>'[5]LISTA DE PARTICIPANTES'!D10</f>
        <v>10071685</v>
      </c>
      <c r="F15" s="138" t="str">
        <f>'[5]LISTA DE PARTICIPANTES'!H10</f>
        <v>REMONTA IMPIA</v>
      </c>
      <c r="G15" s="30" t="str">
        <f>'[5]LISTA DE PARTICIPANTES'!G10</f>
        <v>ARG40907</v>
      </c>
      <c r="H15" s="30" t="str">
        <f>'[5]LISTA DE PARTICIPANTES'!I10</f>
        <v>ARG</v>
      </c>
      <c r="I15" s="105">
        <f>[5]ADIESTRAMIENTO!K8</f>
        <v>-65</v>
      </c>
      <c r="J15" s="139">
        <f>'[5]FASE D'!AX9</f>
        <v>0</v>
      </c>
      <c r="K15" s="140" t="s">
        <v>12</v>
      </c>
      <c r="L15" s="139">
        <f>[5]Pista!AC10</f>
        <v>20</v>
      </c>
      <c r="M15" s="141">
        <f>[5]Pista!AB10</f>
        <v>0</v>
      </c>
      <c r="N15" s="142" t="s">
        <v>12</v>
      </c>
      <c r="O15" s="168"/>
      <c r="P15" s="169"/>
    </row>
    <row r="16" spans="1:17" ht="15" thickBot="1">
      <c r="A16" s="112">
        <f>'[5]LISTA DE PARTICIPANTES'!A11</f>
        <v>6</v>
      </c>
      <c r="B16" s="144" t="str">
        <f>'[5]LISTA DE PARTICIPANTES'!C11</f>
        <v>Tte 1ro</v>
      </c>
      <c r="C16" s="144" t="str">
        <f>'[5]LISTA DE PARTICIPANTES'!E11</f>
        <v xml:space="preserve">JAVIER </v>
      </c>
      <c r="D16" s="113" t="str">
        <f>'[5]LISTA DE PARTICIPANTES'!F11</f>
        <v>BONZI</v>
      </c>
      <c r="E16" s="145">
        <f>'[5]LISTA DE PARTICIPANTES'!D11</f>
        <v>10071682</v>
      </c>
      <c r="F16" s="146" t="str">
        <f>'[5]LISTA DE PARTICIPANTES'!H11</f>
        <v>REMONTA INTREPIDO</v>
      </c>
      <c r="G16" s="33" t="str">
        <f>'[5]LISTA DE PARTICIPANTES'!G11</f>
        <v>102YS09</v>
      </c>
      <c r="H16" s="33" t="str">
        <f>'[5]LISTA DE PARTICIPANTES'!I11</f>
        <v>ARG</v>
      </c>
      <c r="I16" s="114">
        <f>[5]ADIESTRAMIENTO!K9</f>
        <v>-66.724137931034491</v>
      </c>
      <c r="J16" s="147">
        <f>'[5]FASE D'!AX10</f>
        <v>0</v>
      </c>
      <c r="K16" s="148" t="s">
        <v>12</v>
      </c>
      <c r="L16" s="147">
        <f>[5]Pista!AC11</f>
        <v>16</v>
      </c>
      <c r="M16" s="149">
        <f>[5]Pista!AB11</f>
        <v>0</v>
      </c>
      <c r="N16" s="150" t="s">
        <v>12</v>
      </c>
      <c r="O16" s="170"/>
      <c r="P16" s="171"/>
    </row>
  </sheetData>
  <mergeCells count="16">
    <mergeCell ref="P6:P7"/>
    <mergeCell ref="E4:H4"/>
    <mergeCell ref="J6:K6"/>
    <mergeCell ref="L6:M6"/>
    <mergeCell ref="N6:N7"/>
    <mergeCell ref="O6:O7"/>
    <mergeCell ref="A1:B1"/>
    <mergeCell ref="F6:F7"/>
    <mergeCell ref="G6:G7"/>
    <mergeCell ref="H6:H7"/>
    <mergeCell ref="I6:I7"/>
    <mergeCell ref="D6:D7"/>
    <mergeCell ref="E6:E7"/>
    <mergeCell ref="A6:A7"/>
    <mergeCell ref="B6:B7"/>
    <mergeCell ref="C6:C7"/>
  </mergeCells>
  <printOptions horizontalCentered="1"/>
  <pageMargins left="0.39370078740157483" right="0" top="0.59055118110236227" bottom="0.19685039370078741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CCN MEDIA ESTRELLA</vt:lpstr>
      <vt:lpstr>CCI-CCN 1 ESTRELLA</vt:lpstr>
      <vt:lpstr>CIC 2 ESTRELLAS</vt:lpstr>
      <vt:lpstr>CCI-CCN 2 ESTRELLAS</vt:lpstr>
      <vt:lpstr>'CCI-CCN 1 ESTRELLA'!Área_de_impresión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 I</dc:creator>
  <cp:lastModifiedBy>Samsung I</cp:lastModifiedBy>
  <cp:lastPrinted>2013-11-12T00:15:14Z</cp:lastPrinted>
  <dcterms:created xsi:type="dcterms:W3CDTF">2013-11-11T01:19:47Z</dcterms:created>
  <dcterms:modified xsi:type="dcterms:W3CDTF">2013-12-06T13:20:49Z</dcterms:modified>
</cp:coreProperties>
</file>